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odriguez\Desktop\LP Y FT 2018\FT y COT. FLETT 2018\"/>
    </mc:Choice>
  </mc:AlternateContent>
  <xr:revisionPtr revIDLastSave="0" documentId="10_ncr:100000_{96177A0E-F297-4D52-8E52-73875AC563E9}" xr6:coauthVersionLast="31" xr6:coauthVersionMax="31" xr10:uidLastSave="{00000000-0000-0000-0000-000000000000}"/>
  <bookViews>
    <workbookView xWindow="0" yWindow="0" windowWidth="28800" windowHeight="12810" xr2:uid="{00000000-000D-0000-FFFF-FFFF00000000}"/>
  </bookViews>
  <sheets>
    <sheet name="BRILLIANCE" sheetId="1" r:id="rId1"/>
    <sheet name="Bonos" sheetId="3" state="hidden" r:id="rId2"/>
  </sheets>
  <definedNames>
    <definedName name="A_impresión_IM">#REF!</definedName>
    <definedName name="_xlnm.Print_Area">#REF!</definedName>
    <definedName name="cedula">#REF!</definedName>
    <definedName name="G_A_Estimated_cost_per_unit">#REF!</definedName>
    <definedName name="NPV_Profits">#REF!</definedName>
    <definedName name="P">#REF!</definedName>
    <definedName name="Profits">#REF!</definedName>
    <definedName name="sumario">#REF!</definedName>
    <definedName name="summary">#REF!</definedName>
    <definedName name="todo">#REF!</definedName>
    <definedName name="x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K13" i="3" s="1"/>
  <c r="I12" i="3"/>
  <c r="K12" i="3" s="1"/>
  <c r="I11" i="3"/>
  <c r="K11" i="3" s="1"/>
  <c r="I10" i="3"/>
  <c r="K10" i="3" s="1"/>
</calcChain>
</file>

<file path=xl/sharedStrings.xml><?xml version="1.0" encoding="utf-8"?>
<sst xmlns="http://schemas.openxmlformats.org/spreadsheetml/2006/main" count="127" uniqueCount="63">
  <si>
    <t>Si</t>
  </si>
  <si>
    <t>c/Cámara</t>
  </si>
  <si>
    <t>18"</t>
  </si>
  <si>
    <t>Touch 7"</t>
  </si>
  <si>
    <t>1500 T</t>
  </si>
  <si>
    <t>6AT</t>
  </si>
  <si>
    <t>SUV</t>
  </si>
  <si>
    <t>SPT</t>
  </si>
  <si>
    <t>V315TAT</t>
  </si>
  <si>
    <t>V3 1.5T AT GX Sport</t>
  </si>
  <si>
    <t>5MT</t>
  </si>
  <si>
    <t>V315TMT</t>
  </si>
  <si>
    <t>V3 1.5T MT GX Sport</t>
  </si>
  <si>
    <t>17"</t>
  </si>
  <si>
    <t>AT</t>
  </si>
  <si>
    <t>ELT</t>
  </si>
  <si>
    <t>V315AT</t>
  </si>
  <si>
    <t>V3 1.5 AT GX Elite</t>
  </si>
  <si>
    <t>V315MT</t>
  </si>
  <si>
    <t>V3 1.5 MT GX Elite</t>
  </si>
  <si>
    <t>-</t>
  </si>
  <si>
    <t>USB / CD</t>
  </si>
  <si>
    <t>COM</t>
  </si>
  <si>
    <t>V3 1.5 MT GX Comfort</t>
  </si>
  <si>
    <t>V3</t>
  </si>
  <si>
    <t>Descuento por Fleetsale</t>
  </si>
  <si>
    <t>Precio Lista Sugerido</t>
  </si>
  <si>
    <t>Capacidad</t>
  </si>
  <si>
    <t>Sunoof</t>
  </si>
  <si>
    <t>Radio Smart. Pantalla Touch</t>
  </si>
  <si>
    <t>Barras de techo</t>
  </si>
  <si>
    <t>Sensor / Cámara de retroceso</t>
  </si>
  <si>
    <t>Espejos Eléctricos (E) / Abatibles (A)</t>
  </si>
  <si>
    <t>Llantas de aleación</t>
  </si>
  <si>
    <t>Neblineros</t>
  </si>
  <si>
    <t>Radio</t>
  </si>
  <si>
    <t>Navegador GPS</t>
  </si>
  <si>
    <t>Control crucero</t>
  </si>
  <si>
    <t>Control de radio al volante</t>
  </si>
  <si>
    <t>Control de Estabilidad</t>
  </si>
  <si>
    <t>Cierre Centralizado de Puertas</t>
  </si>
  <si>
    <t>Aire Acondicionado</t>
  </si>
  <si>
    <t>Alarma</t>
  </si>
  <si>
    <t>ABS</t>
  </si>
  <si>
    <t>N° de Airbags</t>
  </si>
  <si>
    <t>Capacidad de Carga</t>
  </si>
  <si>
    <t>Caballos de Fuerza</t>
  </si>
  <si>
    <t>Cilindrara</t>
  </si>
  <si>
    <t>Transmisión</t>
  </si>
  <si>
    <t>Segmento</t>
  </si>
  <si>
    <t>Código Versión</t>
  </si>
  <si>
    <t>Código Modelo</t>
  </si>
  <si>
    <t>MODELO</t>
  </si>
  <si>
    <t>LISTA  DE  PRECIOS FLEET</t>
  </si>
  <si>
    <t>Modelo</t>
  </si>
  <si>
    <t xml:space="preserve"> Precio Lista</t>
  </si>
  <si>
    <t>Bono Publicado</t>
  </si>
  <si>
    <t>V3 1.5 MT GX Comfortable</t>
  </si>
  <si>
    <t>Precio  Final Sugerido sin Crédito</t>
  </si>
  <si>
    <t>Precio Fleetsale Sugerido</t>
  </si>
  <si>
    <t>MRG Fleetsale</t>
  </si>
  <si>
    <t>Lista N°2 del 2018</t>
  </si>
  <si>
    <t>Vigencia: desde el 4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</si>
</sst>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&quot;$&quot;* #,##0_);_(&quot;$&quot;* \(#,##0\);_(&quot;$&quot;* &quot;-&quot;_);_(@_)"/>
    <numFmt numFmtId="165" formatCode="#,###\ &quot;Kg&quot;"/>
    <numFmt numFmtId="166" formatCode="_-&quot;$&quot;\ * #,##0_-;\-&quot;$&quot;\ * #,##0_-;_-&quot;$&quot;\ * &quot;-&quot;??_-;_-@_-"/>
    <numFmt numFmtId="167" formatCode="0.0%"/>
  </numFmts>
  <fonts count="23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MS Sans Serif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9" fontId="0" fillId="0" borderId="0" xfId="1" applyFont="1"/>
    <xf numFmtId="164" fontId="5" fillId="0" borderId="1" xfId="2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2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3" fontId="5" fillId="0" borderId="1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 shrinkToFit="1"/>
    </xf>
    <xf numFmtId="0" fontId="8" fillId="2" borderId="0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3" fontId="8" fillId="2" borderId="3" xfId="2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Continuous" vertical="center"/>
    </xf>
    <xf numFmtId="0" fontId="6" fillId="0" borderId="4" xfId="2" applyFont="1" applyFill="1" applyBorder="1" applyAlignment="1">
      <alignment horizontal="left" vertical="center"/>
    </xf>
    <xf numFmtId="0" fontId="2" fillId="2" borderId="5" xfId="2" applyFont="1" applyFill="1" applyBorder="1" applyAlignment="1">
      <alignment horizontal="center" vertical="center" wrapText="1" shrinkToFit="1"/>
    </xf>
    <xf numFmtId="0" fontId="10" fillId="2" borderId="6" xfId="2" applyFont="1" applyFill="1" applyBorder="1" applyAlignment="1">
      <alignment horizontal="center" vertical="center" textRotation="90" wrapText="1"/>
    </xf>
    <xf numFmtId="0" fontId="10" fillId="2" borderId="7" xfId="2" applyFont="1" applyFill="1" applyBorder="1" applyAlignment="1">
      <alignment horizontal="center" vertical="center" textRotation="90" wrapText="1"/>
    </xf>
    <xf numFmtId="3" fontId="10" fillId="2" borderId="7" xfId="2" applyNumberFormat="1" applyFont="1" applyFill="1" applyBorder="1" applyAlignment="1">
      <alignment horizontal="center" vertical="center" textRotation="90" wrapText="1"/>
    </xf>
    <xf numFmtId="0" fontId="10" fillId="3" borderId="7" xfId="2" applyFont="1" applyFill="1" applyBorder="1" applyAlignment="1">
      <alignment horizontal="center" vertical="center" textRotation="90" wrapText="1"/>
    </xf>
    <xf numFmtId="0" fontId="9" fillId="2" borderId="7" xfId="2" applyFont="1" applyFill="1" applyBorder="1" applyAlignment="1">
      <alignment horizontal="centerContinuous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4" borderId="0" xfId="2" applyFont="1" applyFill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14" fillId="4" borderId="0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center" vertical="center" wrapText="1" shrinkToFit="1"/>
    </xf>
    <xf numFmtId="0" fontId="19" fillId="4" borderId="0" xfId="3" applyFont="1" applyFill="1" applyBorder="1" applyAlignment="1">
      <alignment vertical="center"/>
    </xf>
    <xf numFmtId="42" fontId="20" fillId="6" borderId="8" xfId="3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6" fillId="0" borderId="1" xfId="4" applyNumberFormat="1" applyFont="1" applyFill="1" applyBorder="1" applyAlignment="1">
      <alignment horizontal="center" vertical="center"/>
    </xf>
    <xf numFmtId="166" fontId="21" fillId="0" borderId="0" xfId="4" applyNumberFormat="1" applyFont="1" applyFill="1" applyAlignment="1">
      <alignment horizontal="center"/>
    </xf>
    <xf numFmtId="166" fontId="22" fillId="0" borderId="9" xfId="4" applyNumberFormat="1" applyFont="1" applyFill="1" applyBorder="1" applyAlignment="1">
      <alignment horizontal="center" vertical="center"/>
    </xf>
    <xf numFmtId="166" fontId="0" fillId="0" borderId="0" xfId="0" applyNumberFormat="1"/>
    <xf numFmtId="0" fontId="6" fillId="0" borderId="0" xfId="2" applyFont="1" applyFill="1" applyBorder="1" applyAlignment="1">
      <alignment horizontal="left" vertical="center"/>
    </xf>
    <xf numFmtId="166" fontId="6" fillId="0" borderId="0" xfId="4" applyNumberFormat="1" applyFont="1" applyFill="1" applyBorder="1" applyAlignment="1">
      <alignment horizontal="center" vertical="center"/>
    </xf>
    <xf numFmtId="166" fontId="22" fillId="0" borderId="0" xfId="4" applyNumberFormat="1" applyFont="1" applyFill="1" applyBorder="1" applyAlignment="1">
      <alignment horizontal="center" vertical="center"/>
    </xf>
    <xf numFmtId="166" fontId="1" fillId="2" borderId="3" xfId="4" applyNumberFormat="1" applyFont="1" applyFill="1" applyBorder="1" applyAlignment="1">
      <alignment horizontal="center" vertical="center"/>
    </xf>
    <xf numFmtId="166" fontId="22" fillId="6" borderId="8" xfId="4" applyNumberFormat="1" applyFont="1" applyFill="1" applyBorder="1" applyAlignment="1">
      <alignment horizontal="center" vertical="center" wrapText="1"/>
    </xf>
    <xf numFmtId="166" fontId="22" fillId="5" borderId="0" xfId="4" applyNumberFormat="1" applyFont="1" applyFill="1" applyBorder="1" applyAlignment="1">
      <alignment horizontal="center" vertical="center"/>
    </xf>
    <xf numFmtId="166" fontId="21" fillId="0" borderId="0" xfId="4" applyNumberFormat="1" applyFont="1" applyAlignment="1">
      <alignment horizontal="center"/>
    </xf>
    <xf numFmtId="166" fontId="21" fillId="0" borderId="0" xfId="4" applyNumberFormat="1" applyFont="1" applyFill="1"/>
    <xf numFmtId="9" fontId="22" fillId="0" borderId="9" xfId="1" applyFont="1" applyFill="1" applyBorder="1" applyAlignment="1">
      <alignment horizontal="center" vertical="center"/>
    </xf>
    <xf numFmtId="167" fontId="22" fillId="0" borderId="9" xfId="1" applyNumberFormat="1" applyFont="1" applyFill="1" applyBorder="1" applyAlignment="1">
      <alignment horizontal="center" vertical="center"/>
    </xf>
    <xf numFmtId="167" fontId="22" fillId="5" borderId="0" xfId="1" applyNumberFormat="1" applyFont="1" applyFill="1" applyBorder="1" applyAlignment="1">
      <alignment horizontal="center" vertical="center"/>
    </xf>
    <xf numFmtId="9" fontId="22" fillId="0" borderId="9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5" borderId="0" xfId="3" applyFont="1" applyFill="1" applyBorder="1" applyAlignment="1">
      <alignment horizontal="center" vertical="center" wrapText="1"/>
    </xf>
  </cellXfs>
  <cellStyles count="5">
    <cellStyle name="Moneda 2" xfId="4" xr:uid="{00000000-0005-0000-0000-000000000000}"/>
    <cellStyle name="Normal" xfId="0" builtinId="0"/>
    <cellStyle name="Normal 7" xfId="2" xr:uid="{00000000-0005-0000-0000-000002000000}"/>
    <cellStyle name="Normal_Libro2" xfId="3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269723</xdr:colOff>
      <xdr:row>0</xdr:row>
      <xdr:rowOff>199571</xdr:rowOff>
    </xdr:from>
    <xdr:to>
      <xdr:col>2</xdr:col>
      <xdr:colOff>489857</xdr:colOff>
      <xdr:row>2</xdr:row>
      <xdr:rowOff>114904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E5F2C90-B719-4532-B97F-FC71DC0EDDDA}"/>
            </a:ext>
          </a:extLst>
        </xdr:cNvPr>
        <xdr:cNvGrpSpPr/>
      </xdr:nvGrpSpPr>
      <xdr:grpSpPr>
        <a:xfrm>
          <a:off x="269723" y="199571"/>
          <a:ext cx="3087159" cy="467783"/>
          <a:chOff x="7558876" y="4048391"/>
          <a:chExt cx="4820746" cy="695059"/>
        </a:xfrm>
      </xdr:grpSpPr>
      <xdr:pic>
        <xdr:nvPicPr>
          <xdr:cNvPr id="3" name="Imagen 2" descr="http://img.motorpasion.com/2014/08/logo-brilliance.jpg">
            <a:extLst>
              <a:ext uri="{FF2B5EF4-FFF2-40B4-BE49-F238E27FC236}">
                <a16:creationId xmlns:a16="http://schemas.microsoft.com/office/drawing/2014/main" id="{A2A74F02-6FA5-46AC-B070-4E4A5EECB47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2395"/>
          <a:stretch/>
        </xdr:blipFill>
        <xdr:spPr bwMode="auto">
          <a:xfrm>
            <a:off x="7558876" y="4048391"/>
            <a:ext cx="1404938" cy="6950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http://img.motorpasion.com/2014/08/logo-brilliance.jpg">
            <a:extLst>
              <a:ext uri="{FF2B5EF4-FFF2-40B4-BE49-F238E27FC236}">
                <a16:creationId xmlns:a16="http://schemas.microsoft.com/office/drawing/2014/main" id="{543604F1-3F26-4BEC-A031-77654E31966E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6215"/>
          <a:stretch/>
        </xdr:blipFill>
        <xdr:spPr bwMode="auto">
          <a:xfrm>
            <a:off x="8696324" y="4137329"/>
            <a:ext cx="3683298" cy="5584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23</xdr:col>
      <xdr:colOff>224367</xdr:colOff>
      <xdr:row>0</xdr:row>
      <xdr:rowOff>114300</xdr:rowOff>
    </xdr:from>
    <xdr:ext cx="2125681" cy="600868"/>
    <xdr:pic>
      <xdr:nvPicPr>
        <xdr:cNvPr id="5" name="Imagen 4">
          <a:extLst>
            <a:ext uri="{FF2B5EF4-FFF2-40B4-BE49-F238E27FC236}">
              <a16:creationId xmlns:a16="http://schemas.microsoft.com/office/drawing/2014/main" id="{C2D7ED6F-1FC7-4BC7-8A27-6F189B7106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4" t="34549" r="12687" b="36131"/>
        <a:stretch/>
      </xdr:blipFill>
      <xdr:spPr>
        <a:xfrm>
          <a:off x="17969442" y="114300"/>
          <a:ext cx="2125681" cy="60086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164780</xdr:rowOff>
    </xdr:from>
    <xdr:to>
      <xdr:col>10</xdr:col>
      <xdr:colOff>939683</xdr:colOff>
      <xdr:row>3</xdr:row>
      <xdr:rowOff>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93C37B-FA3B-4CF2-B00D-615136EEF8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4" t="34549" r="12687" b="36131"/>
        <a:stretch/>
      </xdr:blipFill>
      <xdr:spPr>
        <a:xfrm>
          <a:off x="10096503" y="164780"/>
          <a:ext cx="2096537" cy="596264"/>
        </a:xfrm>
        <a:prstGeom prst="rect">
          <a:avLst/>
        </a:prstGeom>
      </xdr:spPr>
    </xdr:pic>
    <xdr:clientData/>
  </xdr:twoCellAnchor>
  <xdr:twoCellAnchor>
    <xdr:from>
      <xdr:col>1</xdr:col>
      <xdr:colOff>61595</xdr:colOff>
      <xdr:row>1</xdr:row>
      <xdr:rowOff>23124</xdr:rowOff>
    </xdr:from>
    <xdr:to>
      <xdr:col>3</xdr:col>
      <xdr:colOff>309826</xdr:colOff>
      <xdr:row>3</xdr:row>
      <xdr:rowOff>8730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2CA4B3F-9E35-4BEB-A341-E51C2162154A}"/>
            </a:ext>
          </a:extLst>
        </xdr:cNvPr>
        <xdr:cNvGrpSpPr/>
      </xdr:nvGrpSpPr>
      <xdr:grpSpPr>
        <a:xfrm>
          <a:off x="823595" y="317533"/>
          <a:ext cx="3200981" cy="453197"/>
          <a:chOff x="7558876" y="4048391"/>
          <a:chExt cx="4820746" cy="695059"/>
        </a:xfrm>
      </xdr:grpSpPr>
      <xdr:pic>
        <xdr:nvPicPr>
          <xdr:cNvPr id="4" name="Imagen 3" descr="http://img.motorpasion.com/2014/08/logo-brilliance.jpg">
            <a:extLst>
              <a:ext uri="{FF2B5EF4-FFF2-40B4-BE49-F238E27FC236}">
                <a16:creationId xmlns:a16="http://schemas.microsoft.com/office/drawing/2014/main" id="{628A57AC-29BC-4E14-9D7F-0B26E8B65EE3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2395"/>
          <a:stretch/>
        </xdr:blipFill>
        <xdr:spPr bwMode="auto">
          <a:xfrm>
            <a:off x="7558876" y="4048391"/>
            <a:ext cx="1404938" cy="6950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://img.motorpasion.com/2014/08/logo-brilliance.jpg">
            <a:extLst>
              <a:ext uri="{FF2B5EF4-FFF2-40B4-BE49-F238E27FC236}">
                <a16:creationId xmlns:a16="http://schemas.microsoft.com/office/drawing/2014/main" id="{0E06DEEC-E068-4A44-8ACD-FB9181D9AE48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6215"/>
          <a:stretch/>
        </xdr:blipFill>
        <xdr:spPr bwMode="auto">
          <a:xfrm>
            <a:off x="8696324" y="4137329"/>
            <a:ext cx="3683298" cy="5584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E12"/>
  <sheetViews>
    <sheetView showGridLines="0" tabSelected="1" zoomScaleNormal="100" workbookViewId="0">
      <selection activeCell="D5" sqref="D5"/>
    </sheetView>
  </sheetViews>
  <sheetFormatPr baseColWidth="10" defaultColWidth="11.5703125" defaultRowHeight="12.75" outlineLevelCol="1" x14ac:dyDescent="0.2"/>
  <cols>
    <col min="1" max="1" width="6.5703125" customWidth="1"/>
    <col min="2" max="2" width="36.42578125" customWidth="1"/>
    <col min="3" max="3" width="12.42578125" customWidth="1"/>
    <col min="4" max="4" width="6.5703125" customWidth="1"/>
    <col min="5" max="5" width="5" bestFit="1" customWidth="1" outlineLevel="1"/>
    <col min="6" max="6" width="4.85546875" bestFit="1" customWidth="1" outlineLevel="1"/>
    <col min="7" max="7" width="6.5703125" customWidth="1" outlineLevel="1"/>
    <col min="8" max="8" width="4.42578125" bestFit="1" customWidth="1" outlineLevel="1"/>
    <col min="9" max="11" width="4.140625" customWidth="1" outlineLevel="1"/>
    <col min="12" max="12" width="4.140625" bestFit="1" customWidth="1" outlineLevel="1"/>
    <col min="13" max="13" width="4.140625" customWidth="1" outlineLevel="1"/>
    <col min="14" max="14" width="7.140625" bestFit="1" customWidth="1" outlineLevel="1"/>
    <col min="15" max="15" width="4.140625" customWidth="1" outlineLevel="1"/>
    <col min="16" max="16" width="7.140625" bestFit="1" customWidth="1" outlineLevel="1"/>
    <col min="17" max="18" width="4.140625" customWidth="1" outlineLevel="1"/>
    <col min="19" max="19" width="8.7109375" bestFit="1" customWidth="1" outlineLevel="1"/>
    <col min="20" max="21" width="4.140625" customWidth="1" outlineLevel="1"/>
    <col min="22" max="22" width="7.140625" customWidth="1" outlineLevel="1"/>
    <col min="23" max="23" width="9.28515625" customWidth="1" outlineLevel="1"/>
    <col min="24" max="24" width="4.140625" customWidth="1" outlineLevel="1"/>
    <col min="25" max="25" width="7.140625" bestFit="1" customWidth="1" outlineLevel="1"/>
    <col min="26" max="28" width="4.140625" customWidth="1" outlineLevel="1"/>
    <col min="29" max="29" width="15.28515625" customWidth="1"/>
    <col min="30" max="30" width="3.42578125" customWidth="1"/>
    <col min="31" max="31" width="12.28515625" bestFit="1" customWidth="1"/>
    <col min="32" max="37" width="11.5703125" customWidth="1"/>
  </cols>
  <sheetData>
    <row r="1" spans="1:31" ht="23.45" customHeight="1" x14ac:dyDescent="0.3">
      <c r="A1" s="21"/>
      <c r="B1" s="21"/>
      <c r="L1" s="54" t="s">
        <v>53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21"/>
      <c r="X1" s="21"/>
      <c r="Y1" s="21"/>
      <c r="Z1" s="21"/>
      <c r="AA1" s="21"/>
      <c r="AC1" s="21"/>
      <c r="AD1" s="21"/>
    </row>
    <row r="2" spans="1:31" ht="20.45" customHeight="1" x14ac:dyDescent="0.3">
      <c r="A2" s="21"/>
      <c r="B2" s="21"/>
      <c r="L2" s="53" t="s">
        <v>61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21"/>
      <c r="X2" s="21"/>
      <c r="Y2" s="21"/>
      <c r="Z2" s="21"/>
      <c r="AA2" s="21"/>
      <c r="AC2" s="21"/>
      <c r="AD2" s="21"/>
    </row>
    <row r="3" spans="1:31" ht="15" customHeight="1" x14ac:dyDescent="0.3">
      <c r="A3" s="21"/>
      <c r="B3" s="21"/>
      <c r="L3" s="52" t="s">
        <v>62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21"/>
      <c r="X3" s="21"/>
      <c r="Y3" s="21"/>
      <c r="Z3" s="21"/>
      <c r="AA3" s="21"/>
      <c r="AC3" s="21"/>
      <c r="AD3" s="21"/>
    </row>
    <row r="5" spans="1:31" ht="143.25" customHeight="1" x14ac:dyDescent="0.2">
      <c r="B5" s="20" t="s">
        <v>52</v>
      </c>
      <c r="C5" s="19" t="s">
        <v>51</v>
      </c>
      <c r="D5" s="19" t="s">
        <v>50</v>
      </c>
      <c r="E5" s="17" t="s">
        <v>49</v>
      </c>
      <c r="F5" s="17" t="s">
        <v>48</v>
      </c>
      <c r="G5" s="18" t="s">
        <v>47</v>
      </c>
      <c r="H5" s="17" t="s">
        <v>46</v>
      </c>
      <c r="I5" s="17" t="s">
        <v>45</v>
      </c>
      <c r="J5" s="17" t="s">
        <v>44</v>
      </c>
      <c r="K5" s="17" t="s">
        <v>43</v>
      </c>
      <c r="L5" s="17" t="s">
        <v>42</v>
      </c>
      <c r="M5" s="17" t="s">
        <v>41</v>
      </c>
      <c r="N5" s="17" t="s">
        <v>40</v>
      </c>
      <c r="O5" s="17" t="s">
        <v>39</v>
      </c>
      <c r="P5" s="17" t="s">
        <v>38</v>
      </c>
      <c r="Q5" s="17" t="s">
        <v>37</v>
      </c>
      <c r="R5" s="17" t="s">
        <v>36</v>
      </c>
      <c r="S5" s="17" t="s">
        <v>35</v>
      </c>
      <c r="T5" s="17" t="s">
        <v>34</v>
      </c>
      <c r="U5" s="17" t="s">
        <v>33</v>
      </c>
      <c r="V5" s="17" t="s">
        <v>32</v>
      </c>
      <c r="W5" s="17" t="s">
        <v>31</v>
      </c>
      <c r="X5" s="17" t="s">
        <v>30</v>
      </c>
      <c r="Y5" s="17" t="s">
        <v>29</v>
      </c>
      <c r="Z5" s="16" t="s">
        <v>28</v>
      </c>
      <c r="AA5" s="16" t="s">
        <v>27</v>
      </c>
      <c r="AC5" s="15" t="s">
        <v>26</v>
      </c>
    </row>
    <row r="7" spans="1:31" ht="15.75" x14ac:dyDescent="0.2">
      <c r="B7" s="13" t="s">
        <v>24</v>
      </c>
      <c r="C7" s="12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"/>
      <c r="AA7" s="9"/>
      <c r="AC7" s="8"/>
      <c r="AD7" s="3"/>
      <c r="AE7" s="1"/>
    </row>
    <row r="8" spans="1:31" ht="15" x14ac:dyDescent="0.2">
      <c r="B8" s="6" t="s">
        <v>23</v>
      </c>
      <c r="C8" s="5" t="s">
        <v>18</v>
      </c>
      <c r="D8" s="5" t="s">
        <v>22</v>
      </c>
      <c r="E8" s="5" t="s">
        <v>6</v>
      </c>
      <c r="F8" s="4" t="s">
        <v>10</v>
      </c>
      <c r="G8" s="7">
        <v>1500</v>
      </c>
      <c r="H8" s="4">
        <v>110</v>
      </c>
      <c r="I8" s="4"/>
      <c r="J8" s="4">
        <v>2</v>
      </c>
      <c r="K8" s="4" t="s">
        <v>0</v>
      </c>
      <c r="L8" s="4"/>
      <c r="M8" s="4" t="s">
        <v>0</v>
      </c>
      <c r="N8" s="4" t="s">
        <v>0</v>
      </c>
      <c r="O8" s="4"/>
      <c r="P8" s="4" t="s">
        <v>0</v>
      </c>
      <c r="Q8" s="4" t="s">
        <v>0</v>
      </c>
      <c r="R8" s="4"/>
      <c r="S8" s="4" t="s">
        <v>21</v>
      </c>
      <c r="T8" s="4" t="s">
        <v>0</v>
      </c>
      <c r="U8" s="4" t="s">
        <v>13</v>
      </c>
      <c r="V8" s="4" t="s">
        <v>0</v>
      </c>
      <c r="W8" s="4" t="s">
        <v>20</v>
      </c>
      <c r="X8" s="4" t="s">
        <v>0</v>
      </c>
      <c r="Y8" s="4"/>
      <c r="Z8" s="4"/>
      <c r="AA8" s="4">
        <v>5</v>
      </c>
      <c r="AC8" s="2">
        <v>8990000</v>
      </c>
      <c r="AD8" s="3"/>
      <c r="AE8" s="1"/>
    </row>
    <row r="9" spans="1:31" ht="15" x14ac:dyDescent="0.2">
      <c r="B9" s="6" t="s">
        <v>19</v>
      </c>
      <c r="C9" s="5" t="s">
        <v>18</v>
      </c>
      <c r="D9" s="5" t="s">
        <v>15</v>
      </c>
      <c r="E9" s="5" t="s">
        <v>6</v>
      </c>
      <c r="F9" s="4" t="s">
        <v>10</v>
      </c>
      <c r="G9" s="7">
        <v>1500</v>
      </c>
      <c r="H9" s="4">
        <v>110</v>
      </c>
      <c r="I9" s="4"/>
      <c r="J9" s="4">
        <v>2</v>
      </c>
      <c r="K9" s="4" t="s">
        <v>0</v>
      </c>
      <c r="L9" s="4"/>
      <c r="M9" s="4" t="s">
        <v>0</v>
      </c>
      <c r="N9" s="4" t="s">
        <v>0</v>
      </c>
      <c r="O9" s="4"/>
      <c r="P9" s="4" t="s">
        <v>0</v>
      </c>
      <c r="Q9" s="4" t="s">
        <v>0</v>
      </c>
      <c r="R9" s="4"/>
      <c r="S9" s="4" t="s">
        <v>3</v>
      </c>
      <c r="T9" s="4" t="s">
        <v>0</v>
      </c>
      <c r="U9" s="4" t="s">
        <v>13</v>
      </c>
      <c r="V9" s="4" t="s">
        <v>0</v>
      </c>
      <c r="W9" s="4" t="s">
        <v>1</v>
      </c>
      <c r="X9" s="4" t="s">
        <v>0</v>
      </c>
      <c r="Y9" s="4"/>
      <c r="Z9" s="4"/>
      <c r="AA9" s="4">
        <v>5</v>
      </c>
      <c r="AC9" s="2">
        <v>9490000</v>
      </c>
      <c r="AD9" s="3"/>
      <c r="AE9" s="1"/>
    </row>
    <row r="10" spans="1:31" ht="15" x14ac:dyDescent="0.2">
      <c r="B10" s="6" t="s">
        <v>17</v>
      </c>
      <c r="C10" s="5" t="s">
        <v>16</v>
      </c>
      <c r="D10" s="5" t="s">
        <v>15</v>
      </c>
      <c r="E10" s="5" t="s">
        <v>6</v>
      </c>
      <c r="F10" s="4" t="s">
        <v>14</v>
      </c>
      <c r="G10" s="7">
        <v>1500</v>
      </c>
      <c r="H10" s="4">
        <v>110</v>
      </c>
      <c r="I10" s="4"/>
      <c r="J10" s="4">
        <v>2</v>
      </c>
      <c r="K10" s="4" t="s">
        <v>0</v>
      </c>
      <c r="L10" s="4"/>
      <c r="M10" s="4" t="s">
        <v>0</v>
      </c>
      <c r="N10" s="4" t="s">
        <v>0</v>
      </c>
      <c r="O10" s="4"/>
      <c r="P10" s="4" t="s">
        <v>0</v>
      </c>
      <c r="Q10" s="4" t="s">
        <v>0</v>
      </c>
      <c r="R10" s="4"/>
      <c r="S10" s="4" t="s">
        <v>3</v>
      </c>
      <c r="T10" s="4" t="s">
        <v>0</v>
      </c>
      <c r="U10" s="4" t="s">
        <v>13</v>
      </c>
      <c r="V10" s="4" t="s">
        <v>0</v>
      </c>
      <c r="W10" s="4" t="s">
        <v>1</v>
      </c>
      <c r="X10" s="4" t="s">
        <v>0</v>
      </c>
      <c r="Y10" s="4"/>
      <c r="Z10" s="4"/>
      <c r="AA10" s="4">
        <v>5</v>
      </c>
      <c r="AC10" s="2">
        <v>10690000</v>
      </c>
      <c r="AD10" s="3"/>
      <c r="AE10" s="1"/>
    </row>
    <row r="11" spans="1:31" ht="15" x14ac:dyDescent="0.2">
      <c r="B11" s="6" t="s">
        <v>12</v>
      </c>
      <c r="C11" s="5" t="s">
        <v>11</v>
      </c>
      <c r="D11" s="5" t="s">
        <v>7</v>
      </c>
      <c r="E11" s="5" t="s">
        <v>6</v>
      </c>
      <c r="F11" s="4" t="s">
        <v>10</v>
      </c>
      <c r="G11" s="4" t="s">
        <v>4</v>
      </c>
      <c r="H11" s="4">
        <v>148</v>
      </c>
      <c r="I11" s="4"/>
      <c r="J11" s="4">
        <v>2</v>
      </c>
      <c r="K11" s="4" t="s">
        <v>0</v>
      </c>
      <c r="L11" s="4"/>
      <c r="M11" s="4" t="s">
        <v>0</v>
      </c>
      <c r="N11" s="4" t="s">
        <v>0</v>
      </c>
      <c r="O11" s="4"/>
      <c r="P11" s="4" t="s">
        <v>0</v>
      </c>
      <c r="Q11" s="4" t="s">
        <v>0</v>
      </c>
      <c r="R11" s="4"/>
      <c r="S11" s="4" t="s">
        <v>3</v>
      </c>
      <c r="T11" s="4" t="s">
        <v>0</v>
      </c>
      <c r="U11" s="4" t="s">
        <v>2</v>
      </c>
      <c r="V11" s="4" t="s">
        <v>0</v>
      </c>
      <c r="W11" s="4" t="s">
        <v>1</v>
      </c>
      <c r="X11" s="4" t="s">
        <v>0</v>
      </c>
      <c r="Y11" s="4"/>
      <c r="Z11" s="4"/>
      <c r="AA11" s="4">
        <v>5</v>
      </c>
      <c r="AC11" s="2">
        <v>10490000</v>
      </c>
      <c r="AD11" s="3"/>
      <c r="AE11" s="1"/>
    </row>
    <row r="12" spans="1:31" ht="15" x14ac:dyDescent="0.2">
      <c r="B12" s="6" t="s">
        <v>9</v>
      </c>
      <c r="C12" s="5" t="s">
        <v>8</v>
      </c>
      <c r="D12" s="5" t="s">
        <v>7</v>
      </c>
      <c r="E12" s="5" t="s">
        <v>6</v>
      </c>
      <c r="F12" s="4" t="s">
        <v>5</v>
      </c>
      <c r="G12" s="4" t="s">
        <v>4</v>
      </c>
      <c r="H12" s="4">
        <v>148</v>
      </c>
      <c r="I12" s="4"/>
      <c r="J12" s="4">
        <v>2</v>
      </c>
      <c r="K12" s="4" t="s">
        <v>0</v>
      </c>
      <c r="L12" s="4"/>
      <c r="M12" s="4" t="s">
        <v>0</v>
      </c>
      <c r="N12" s="4" t="s">
        <v>0</v>
      </c>
      <c r="O12" s="4"/>
      <c r="P12" s="4" t="s">
        <v>0</v>
      </c>
      <c r="Q12" s="4" t="s">
        <v>0</v>
      </c>
      <c r="R12" s="4"/>
      <c r="S12" s="4" t="s">
        <v>3</v>
      </c>
      <c r="T12" s="4" t="s">
        <v>0</v>
      </c>
      <c r="U12" s="4" t="s">
        <v>2</v>
      </c>
      <c r="V12" s="4" t="s">
        <v>0</v>
      </c>
      <c r="W12" s="4" t="s">
        <v>1</v>
      </c>
      <c r="X12" s="4" t="s">
        <v>0</v>
      </c>
      <c r="Y12" s="4"/>
      <c r="Z12" s="4" t="s">
        <v>0</v>
      </c>
      <c r="AA12" s="4">
        <v>5</v>
      </c>
      <c r="AC12" s="2">
        <v>10990000</v>
      </c>
      <c r="AD12" s="3"/>
      <c r="AE12" s="1"/>
    </row>
  </sheetData>
  <mergeCells count="3">
    <mergeCell ref="L3:V3"/>
    <mergeCell ref="L2:V2"/>
    <mergeCell ref="L1:V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AI15"/>
  <sheetViews>
    <sheetView showGridLines="0" topLeftCell="B1" zoomScale="110" zoomScaleNormal="110" workbookViewId="0">
      <selection activeCell="D13" sqref="D13"/>
    </sheetView>
  </sheetViews>
  <sheetFormatPr baseColWidth="10" defaultRowHeight="12.75" x14ac:dyDescent="0.2"/>
  <cols>
    <col min="1" max="1" width="11.42578125" customWidth="1"/>
    <col min="2" max="2" width="43" customWidth="1"/>
    <col min="3" max="3" width="1.28515625" customWidth="1"/>
    <col min="4" max="4" width="13.85546875" customWidth="1"/>
    <col min="5" max="5" width="1.28515625" customWidth="1"/>
    <col min="6" max="6" width="13.85546875" customWidth="1"/>
    <col min="7" max="7" width="1" customWidth="1"/>
    <col min="8" max="8" width="0.85546875" customWidth="1"/>
    <col min="9" max="9" width="14.28515625" customWidth="1"/>
    <col min="10" max="10" width="2.140625" customWidth="1"/>
    <col min="11" max="11" width="14.28515625" customWidth="1"/>
    <col min="12" max="12" width="10.7109375" bestFit="1" customWidth="1"/>
    <col min="13" max="13" width="15" customWidth="1"/>
    <col min="14" max="14" width="5.5703125" customWidth="1"/>
    <col min="15" max="15" width="13.42578125" bestFit="1" customWidth="1"/>
  </cols>
  <sheetData>
    <row r="1" spans="1:35" ht="23.45" customHeight="1" x14ac:dyDescent="0.2">
      <c r="A1" s="22"/>
      <c r="B1" s="22"/>
      <c r="C1" s="22"/>
      <c r="D1" s="22"/>
      <c r="E1" s="22"/>
      <c r="F1" s="22"/>
      <c r="G1" s="23"/>
      <c r="H1" s="23"/>
      <c r="I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20.45" customHeight="1" x14ac:dyDescent="0.2">
      <c r="A2" s="22"/>
      <c r="B2" s="22"/>
      <c r="C2" s="22"/>
      <c r="D2" s="22"/>
      <c r="E2" s="22"/>
      <c r="F2" s="22"/>
      <c r="G2" s="24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16.7" customHeight="1" x14ac:dyDescent="0.2">
      <c r="A3" s="22"/>
      <c r="B3" s="22"/>
      <c r="C3" s="22"/>
      <c r="D3" s="22"/>
      <c r="E3" s="22"/>
      <c r="F3" s="22"/>
      <c r="G3" s="25"/>
      <c r="H3" s="25"/>
      <c r="I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6" spans="1:35" ht="33" customHeight="1" x14ac:dyDescent="0.2">
      <c r="B6" s="26"/>
      <c r="C6" s="27"/>
      <c r="D6" s="28"/>
      <c r="E6" s="29"/>
      <c r="F6" s="28"/>
      <c r="G6" s="29"/>
      <c r="H6" s="29"/>
      <c r="I6" s="55" t="s">
        <v>58</v>
      </c>
      <c r="K6" s="55" t="s">
        <v>59</v>
      </c>
      <c r="L6" s="55" t="s">
        <v>60</v>
      </c>
      <c r="M6" s="55" t="s">
        <v>25</v>
      </c>
    </row>
    <row r="7" spans="1:35" ht="15.75" x14ac:dyDescent="0.2">
      <c r="B7" s="30" t="s">
        <v>54</v>
      </c>
      <c r="C7" s="31"/>
      <c r="D7" s="32" t="s">
        <v>55</v>
      </c>
      <c r="E7" s="33"/>
      <c r="F7" s="34" t="s">
        <v>56</v>
      </c>
      <c r="G7" s="33"/>
      <c r="H7" s="33"/>
      <c r="I7" s="55"/>
      <c r="K7" s="55"/>
      <c r="L7" s="55"/>
      <c r="M7" s="55"/>
    </row>
    <row r="9" spans="1:35" ht="15.75" x14ac:dyDescent="0.2">
      <c r="B9" s="13" t="s">
        <v>24</v>
      </c>
      <c r="D9" s="43"/>
      <c r="E9" s="46"/>
      <c r="F9" s="44"/>
      <c r="G9" s="37"/>
      <c r="H9" s="46"/>
      <c r="I9" s="45"/>
      <c r="K9" s="45"/>
      <c r="L9" s="45"/>
      <c r="M9" s="50"/>
    </row>
    <row r="10" spans="1:35" ht="15" x14ac:dyDescent="0.2">
      <c r="B10" s="14" t="s">
        <v>57</v>
      </c>
      <c r="C10" s="35"/>
      <c r="D10" s="36">
        <v>8990000</v>
      </c>
      <c r="E10" s="47"/>
      <c r="F10" s="38">
        <v>500000</v>
      </c>
      <c r="G10" s="37"/>
      <c r="H10" s="37"/>
      <c r="I10" s="38">
        <f>D10-F10</f>
        <v>8490000</v>
      </c>
      <c r="K10" s="38">
        <f>+ROUND(I10*(1-M10),0)</f>
        <v>7641717</v>
      </c>
      <c r="L10" s="48">
        <v>0.05</v>
      </c>
      <c r="M10" s="51">
        <v>9.991556091676719E-2</v>
      </c>
      <c r="N10" s="35"/>
      <c r="O10" s="39"/>
    </row>
    <row r="11" spans="1:35" ht="15" x14ac:dyDescent="0.2">
      <c r="B11" s="6" t="s">
        <v>19</v>
      </c>
      <c r="C11" s="35"/>
      <c r="D11" s="36">
        <v>9490000</v>
      </c>
      <c r="E11" s="47"/>
      <c r="F11" s="38">
        <v>300000</v>
      </c>
      <c r="G11" s="37"/>
      <c r="H11" s="37"/>
      <c r="I11" s="38">
        <f t="shared" ref="I11:I13" si="0">D11-F11</f>
        <v>9190000</v>
      </c>
      <c r="K11" s="38">
        <f t="shared" ref="K11:K13" si="1">+ROUND(I11*(1-M11),0)</f>
        <v>8271776</v>
      </c>
      <c r="L11" s="48">
        <v>0.05</v>
      </c>
      <c r="M11" s="51">
        <v>9.991556091676719E-2</v>
      </c>
      <c r="N11" s="35"/>
      <c r="O11" s="39"/>
    </row>
    <row r="12" spans="1:35" ht="15" x14ac:dyDescent="0.2">
      <c r="B12" s="6" t="s">
        <v>17</v>
      </c>
      <c r="C12" s="35"/>
      <c r="D12" s="36">
        <v>10690000</v>
      </c>
      <c r="E12" s="47"/>
      <c r="F12" s="38">
        <v>300000</v>
      </c>
      <c r="G12" s="37"/>
      <c r="H12" s="37"/>
      <c r="I12" s="38">
        <f t="shared" si="0"/>
        <v>10390000</v>
      </c>
      <c r="K12" s="38">
        <f t="shared" si="1"/>
        <v>9351877</v>
      </c>
      <c r="L12" s="48">
        <v>0.05</v>
      </c>
      <c r="M12" s="51">
        <v>9.991556091676719E-2</v>
      </c>
      <c r="N12" s="35"/>
      <c r="O12" s="39"/>
    </row>
    <row r="13" spans="1:35" ht="15" x14ac:dyDescent="0.2">
      <c r="B13" s="6" t="s">
        <v>12</v>
      </c>
      <c r="C13" s="35"/>
      <c r="D13" s="36">
        <v>10490000</v>
      </c>
      <c r="E13" s="47"/>
      <c r="F13" s="38">
        <v>300000</v>
      </c>
      <c r="G13" s="37"/>
      <c r="H13" s="37"/>
      <c r="I13" s="38">
        <f t="shared" si="0"/>
        <v>10190000</v>
      </c>
      <c r="K13" s="38">
        <f t="shared" si="1"/>
        <v>9171860</v>
      </c>
      <c r="L13" s="48">
        <v>0.05</v>
      </c>
      <c r="M13" s="51">
        <v>9.991556091676719E-2</v>
      </c>
      <c r="N13" s="35"/>
      <c r="O13" s="39"/>
    </row>
    <row r="14" spans="1:35" ht="15" customHeight="1" x14ac:dyDescent="0.2">
      <c r="B14" s="6" t="s">
        <v>9</v>
      </c>
      <c r="C14" s="35"/>
      <c r="D14" s="36">
        <v>10990000</v>
      </c>
      <c r="E14" s="47"/>
      <c r="F14" s="38">
        <v>0</v>
      </c>
      <c r="G14" s="37"/>
      <c r="H14" s="37"/>
      <c r="I14" s="38"/>
      <c r="K14" s="38"/>
      <c r="L14" s="48"/>
      <c r="M14" s="49"/>
      <c r="O14" s="39"/>
    </row>
    <row r="15" spans="1:35" s="35" customFormat="1" ht="15" x14ac:dyDescent="0.2">
      <c r="B15" s="40"/>
      <c r="D15" s="41"/>
      <c r="E15" s="47"/>
      <c r="F15" s="42"/>
      <c r="G15" s="37"/>
      <c r="H15" s="37"/>
      <c r="I15" s="42"/>
      <c r="J15"/>
      <c r="K15" s="42"/>
    </row>
  </sheetData>
  <mergeCells count="4">
    <mergeCell ref="L6:L7"/>
    <mergeCell ref="I6:I7"/>
    <mergeCell ref="K6:K7"/>
    <mergeCell ref="M6:M7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BRILLIANCE</vt:lpstr>
      <vt:lpstr>Bonos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Scherpenisse, Matias</dc:creator>
  <cp:lastModifiedBy>Rodriguez, Jorge</cp:lastModifiedBy>
  <cp:lastPrinted>2018-04-11T18:52:09Z</cp:lastPrinted>
  <dcterms:created xsi:type="dcterms:W3CDTF">2018-04-11T15:12:05Z</dcterms:created>
  <dcterms:modified xsi:type="dcterms:W3CDTF">2018-09-07T16:32:58Z</dcterms:modified>
</cp:coreProperties>
</file>