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odriguez\Desktop\LP Y FT 2018\FT y COT. FLETT 2018\"/>
    </mc:Choice>
  </mc:AlternateContent>
  <xr:revisionPtr revIDLastSave="0" documentId="10_ncr:100000_{736C6550-CF2B-4E40-BFE7-C1838F31403A}" xr6:coauthVersionLast="31" xr6:coauthVersionMax="31" xr10:uidLastSave="{00000000-0000-0000-0000-000000000000}"/>
  <bookViews>
    <workbookView xWindow="0" yWindow="0" windowWidth="28800" windowHeight="13020" tabRatio="698" xr2:uid="{00000000-000D-0000-FFFF-FFFF00000000}"/>
  </bookViews>
  <sheets>
    <sheet name="MAHINDRA" sheetId="17" r:id="rId1"/>
    <sheet name="Bonos" sheetId="20" state="hidden" r:id="rId2"/>
  </sheets>
  <externalReferences>
    <externalReference r:id="rId3"/>
  </externalReferences>
  <definedNames>
    <definedName name="A_impresión_IM" localSheetId="1">#REF!</definedName>
    <definedName name="A_impresión_IM">#REF!</definedName>
    <definedName name="_xlnm.Print_Area">#REF!</definedName>
    <definedName name="cedula">#REF!</definedName>
    <definedName name="G_A_Estimated_cost_per_unit">#REF!</definedName>
    <definedName name="NPV_Profits">#REF!</definedName>
    <definedName name="P">#REF!</definedName>
    <definedName name="Profits">#REF!</definedName>
    <definedName name="sumario">#REF!</definedName>
    <definedName name="summary">#REF!</definedName>
    <definedName name="todo">#REF!</definedName>
    <definedName name="x">#REF!</definedName>
  </definedNames>
  <calcPr calcId="179017"/>
</workbook>
</file>

<file path=xl/calcChain.xml><?xml version="1.0" encoding="utf-8"?>
<calcChain xmlns="http://schemas.openxmlformats.org/spreadsheetml/2006/main">
  <c r="J27" i="20" l="1"/>
  <c r="J26" i="20"/>
  <c r="J22" i="20"/>
  <c r="J21" i="20"/>
  <c r="J20" i="20"/>
  <c r="J19" i="20"/>
  <c r="J11" i="20"/>
  <c r="J12" i="20"/>
  <c r="J13" i="20"/>
  <c r="J14" i="20"/>
  <c r="J15" i="20"/>
  <c r="J16" i="20"/>
  <c r="D30" i="20" l="1"/>
  <c r="H30" i="20" s="1"/>
  <c r="J30" i="20" s="1"/>
  <c r="D29" i="20"/>
  <c r="H29" i="20" s="1"/>
  <c r="J29" i="20" s="1"/>
  <c r="D28" i="20"/>
  <c r="H28" i="20" s="1"/>
  <c r="J28" i="20" s="1"/>
  <c r="D27" i="20"/>
  <c r="H27" i="20" s="1"/>
  <c r="D26" i="20"/>
  <c r="H26" i="20" s="1"/>
  <c r="D25" i="20"/>
  <c r="H25" i="20" s="1"/>
  <c r="J25" i="20" s="1"/>
  <c r="H22" i="20"/>
  <c r="H21" i="20"/>
  <c r="H20" i="20"/>
  <c r="H19" i="20"/>
  <c r="D16" i="20"/>
  <c r="H16" i="20" s="1"/>
  <c r="D15" i="20"/>
  <c r="D14" i="20"/>
  <c r="H14" i="20" s="1"/>
  <c r="D13" i="20"/>
  <c r="D12" i="20"/>
  <c r="H12" i="20" s="1"/>
  <c r="D11" i="20"/>
  <c r="D10" i="20"/>
  <c r="H10" i="20" s="1"/>
  <c r="J10" i="20" s="1"/>
  <c r="H11" i="20" l="1"/>
  <c r="H13" i="20"/>
  <c r="H15" i="20"/>
</calcChain>
</file>

<file path=xl/sharedStrings.xml><?xml version="1.0" encoding="utf-8"?>
<sst xmlns="http://schemas.openxmlformats.org/spreadsheetml/2006/main" count="321" uniqueCount="85">
  <si>
    <t>ABS</t>
  </si>
  <si>
    <t>MODELO</t>
  </si>
  <si>
    <t>Segmento</t>
  </si>
  <si>
    <t>Transmisión</t>
  </si>
  <si>
    <t>Cilindrara</t>
  </si>
  <si>
    <t>Caballos de Fuerza</t>
  </si>
  <si>
    <t>N° de Airbags</t>
  </si>
  <si>
    <t>Alarma</t>
  </si>
  <si>
    <t>Cierre Centralizado de Puertas</t>
  </si>
  <si>
    <t>Control de Estabilidad</t>
  </si>
  <si>
    <t>Control de radio al volante</t>
  </si>
  <si>
    <t>Control crucero</t>
  </si>
  <si>
    <t>Navegador GPS</t>
  </si>
  <si>
    <t>Neblineros</t>
  </si>
  <si>
    <t>Llantas de aleación</t>
  </si>
  <si>
    <t>Espejos Eléctricos (E) / Abatibles (A)</t>
  </si>
  <si>
    <t>Sensor / Cámara de retroceso</t>
  </si>
  <si>
    <t>Capacidad</t>
  </si>
  <si>
    <t>5MT</t>
  </si>
  <si>
    <t>Si</t>
  </si>
  <si>
    <t>Código Modelo</t>
  </si>
  <si>
    <t>Código Versión</t>
  </si>
  <si>
    <t>Aire Acondicionado</t>
  </si>
  <si>
    <t>Radio</t>
  </si>
  <si>
    <t>Capacidad de Carga</t>
  </si>
  <si>
    <t>Sunroof</t>
  </si>
  <si>
    <t>SUV</t>
  </si>
  <si>
    <t>Touch 7"</t>
  </si>
  <si>
    <t>Precio Lista Sugerido</t>
  </si>
  <si>
    <t>Diferencial Auto-Bloqueante</t>
  </si>
  <si>
    <t>Pikup</t>
  </si>
  <si>
    <t>Pick Up</t>
  </si>
  <si>
    <t>CD</t>
  </si>
  <si>
    <t>Scorpio</t>
  </si>
  <si>
    <t>NEW MAHINDRA SCORPIO SUV 4X2  ABS 2AB</t>
  </si>
  <si>
    <t>SCOMT4X2</t>
  </si>
  <si>
    <t>FULL</t>
  </si>
  <si>
    <t>XUV500</t>
  </si>
  <si>
    <t>NEW XUV500 FL 4X2 BASE</t>
  </si>
  <si>
    <t>XUV500FLFWD</t>
  </si>
  <si>
    <t>BASE</t>
  </si>
  <si>
    <t>NEW XUV500 FL 4X2 LIMITED</t>
  </si>
  <si>
    <t>NEW XUV500 FL AWD LIMITED</t>
  </si>
  <si>
    <t>XUV500FLAWD</t>
  </si>
  <si>
    <t xml:space="preserve">NEW MAHINDRA SCORPIO SUV 4X2 </t>
  </si>
  <si>
    <t>MAHSSU 016</t>
  </si>
  <si>
    <t>BASICO</t>
  </si>
  <si>
    <t xml:space="preserve">NEW MAHINDRA SCORPIO SUV 4X4 </t>
  </si>
  <si>
    <t>MAHSSU 017</t>
  </si>
  <si>
    <t>NEW MAHINDRA SCORPIO SUV 4X4  ABS 2AB</t>
  </si>
  <si>
    <t>MAHSSU 018</t>
  </si>
  <si>
    <t>LISTA  DE  PRECIOS FLEET</t>
  </si>
  <si>
    <t>PURDC4X2MT</t>
  </si>
  <si>
    <t>Pick Up Refresh DC 4X2 MT FULL</t>
  </si>
  <si>
    <t>S10</t>
  </si>
  <si>
    <t>Pick Up Refresh DC 4X2 MT DELUXE</t>
  </si>
  <si>
    <t>S4</t>
  </si>
  <si>
    <t>Pick Up Refresh DC 4X2 MT WORK</t>
  </si>
  <si>
    <t>S6</t>
  </si>
  <si>
    <t>PURDC4X4MT</t>
  </si>
  <si>
    <t>Pick Up Refresh DC 4X4 MT FULL</t>
  </si>
  <si>
    <t>Pick Up Refresh DC 4X4 MT DELUXE</t>
  </si>
  <si>
    <t>Pick Up Refresh DC 4X4 MT WORK</t>
  </si>
  <si>
    <t>PURSC4X2MT</t>
  </si>
  <si>
    <t>Pick Up Refresh SC 4X2 MT WORK</t>
  </si>
  <si>
    <t>NEW XUV500 FL GAST AT FWD BASE</t>
  </si>
  <si>
    <t>NEW XUV500 FL GAST AT AWD FULL</t>
  </si>
  <si>
    <t>XUV500FLATFWDGAS</t>
  </si>
  <si>
    <t>XUV500FLATAWDGAS</t>
  </si>
  <si>
    <t>NEW XUV500 FL GAST AT FWD LIMITED</t>
  </si>
  <si>
    <t>6AT</t>
  </si>
  <si>
    <t>6MT</t>
  </si>
  <si>
    <t>Bono Publicado</t>
  </si>
  <si>
    <t>MRG Fleetsale</t>
  </si>
  <si>
    <t>Descuento por Fleetsale</t>
  </si>
  <si>
    <t>Lista N° 1 del 2018</t>
  </si>
  <si>
    <t>Modelo</t>
  </si>
  <si>
    <t xml:space="preserve"> Precio Lista</t>
  </si>
  <si>
    <t>NEW XUV500 FL GAS AT FWD BASE</t>
  </si>
  <si>
    <t>NEW XUV500 FL GAS AT FWD LIMITED</t>
  </si>
  <si>
    <t>NEW XUV500 FL GAS AT AWD FULL</t>
  </si>
  <si>
    <t xml:space="preserve"> </t>
  </si>
  <si>
    <t>Precio Final Sugerido sin Crédito</t>
  </si>
  <si>
    <t>Precio Fleetsale Sugerido</t>
  </si>
  <si>
    <t>Vigencia: desde el 12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</si>
</sst>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#\ &quot;Kg&quot;"/>
    <numFmt numFmtId="166" formatCode="_-&quot;R$&quot;\ * #,##0.00_-;\-&quot;R$&quot;\ * #,##0.00_-;_-&quot;R$&quot;\ * &quot;-&quot;??_-;_-@_-"/>
    <numFmt numFmtId="167" formatCode="[$-409]mmmm\ d\,\ yyyy;@"/>
    <numFmt numFmtId="168" formatCode="_-&quot;$&quot;\ * #,##0_-;\-&quot;$&quot;\ * #,##0_-;_-&quot;$&quot;\ * &quot;-&quot;??_-;_-@_-"/>
    <numFmt numFmtId="169" formatCode="0.000"/>
    <numFmt numFmtId="170" formatCode="0.0%"/>
  </numFmts>
  <fonts count="90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MS Sans Serif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MS Sans Serif"/>
    </font>
    <font>
      <b/>
      <sz val="11"/>
      <name val="MS Sans Serif"/>
    </font>
    <font>
      <sz val="10"/>
      <name val="MS Sans Serif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sz val="12"/>
      <name val="宋体"/>
    </font>
    <font>
      <sz val="11"/>
      <color indexed="8"/>
      <name val="宋体"/>
      <charset val="134"/>
    </font>
    <font>
      <sz val="11"/>
      <color rgb="FFFFFFFF"/>
      <name val="Franklin Gothic Demi"/>
      <family val="2"/>
    </font>
    <font>
      <sz val="12"/>
      <name val="가는각진제목체"/>
      <family val="1"/>
      <charset val="129"/>
    </font>
    <font>
      <sz val="11"/>
      <color indexed="8"/>
      <name val="宋体"/>
      <family val="3"/>
      <charset val="134"/>
    </font>
    <font>
      <sz val="11"/>
      <color theme="0"/>
      <name val="Calibri"/>
      <family val="3"/>
      <charset val="134"/>
      <scheme val="minor"/>
    </font>
    <font>
      <b/>
      <sz val="18"/>
      <color theme="3"/>
      <name val="Cambria"/>
      <family val="3"/>
      <charset val="134"/>
      <scheme val="maj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1"/>
      <color indexed="17"/>
      <name val="Calibri"/>
      <family val="2"/>
    </font>
    <font>
      <sz val="10"/>
      <name val="Arial CE"/>
      <family val="2"/>
      <charset val="238"/>
    </font>
    <font>
      <sz val="12"/>
      <name val="新細明體"/>
      <family val="1"/>
      <charset val="134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MS Sans Serif"/>
    </font>
    <font>
      <sz val="10"/>
      <color theme="0"/>
      <name val="Calibri"/>
      <family val="2"/>
      <scheme val="minor"/>
    </font>
    <font>
      <b/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763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4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2" fillId="0" borderId="0"/>
    <xf numFmtId="167" fontId="33" fillId="0" borderId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16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0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4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28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32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17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1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5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29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2" fillId="33" borderId="0" applyNumberFormat="0" applyBorder="0" applyAlignment="0" applyProtection="0"/>
    <xf numFmtId="167" fontId="31" fillId="14" borderId="0" applyNumberFormat="0" applyBorder="0" applyAlignment="0" applyProtection="0"/>
    <xf numFmtId="167" fontId="31" fillId="18" borderId="0" applyNumberFormat="0" applyBorder="0" applyAlignment="0" applyProtection="0"/>
    <xf numFmtId="167" fontId="31" fillId="22" borderId="0" applyNumberFormat="0" applyBorder="0" applyAlignment="0" applyProtection="0"/>
    <xf numFmtId="167" fontId="31" fillId="26" borderId="0" applyNumberFormat="0" applyBorder="0" applyAlignment="0" applyProtection="0"/>
    <xf numFmtId="167" fontId="31" fillId="30" borderId="0" applyNumberFormat="0" applyBorder="0" applyAlignment="0" applyProtection="0"/>
    <xf numFmtId="167" fontId="31" fillId="34" borderId="0" applyNumberFormat="0" applyBorder="0" applyAlignment="0" applyProtection="0"/>
    <xf numFmtId="167" fontId="26" fillId="8" borderId="10" applyNumberFormat="0" applyAlignment="0" applyProtection="0"/>
    <xf numFmtId="167" fontId="28" fillId="9" borderId="13" applyNumberFormat="0" applyAlignment="0" applyProtection="0"/>
    <xf numFmtId="167" fontId="27" fillId="0" borderId="12" applyNumberFormat="0" applyFill="0" applyAlignment="0" applyProtection="0"/>
    <xf numFmtId="167" fontId="18" fillId="0" borderId="7" applyNumberFormat="0" applyFill="0" applyAlignment="0" applyProtection="0"/>
    <xf numFmtId="167" fontId="20" fillId="0" borderId="0" applyNumberFormat="0" applyFill="0" applyBorder="0" applyAlignment="0" applyProtection="0"/>
    <xf numFmtId="167" fontId="31" fillId="11" borderId="0" applyNumberFormat="0" applyBorder="0" applyAlignment="0" applyProtection="0"/>
    <xf numFmtId="167" fontId="31" fillId="15" borderId="0" applyNumberFormat="0" applyBorder="0" applyAlignment="0" applyProtection="0"/>
    <xf numFmtId="167" fontId="31" fillId="19" borderId="0" applyNumberFormat="0" applyBorder="0" applyAlignment="0" applyProtection="0"/>
    <xf numFmtId="167" fontId="31" fillId="23" borderId="0" applyNumberFormat="0" applyBorder="0" applyAlignment="0" applyProtection="0"/>
    <xf numFmtId="167" fontId="31" fillId="27" borderId="0" applyNumberFormat="0" applyBorder="0" applyAlignment="0" applyProtection="0"/>
    <xf numFmtId="167" fontId="31" fillId="31" borderId="0" applyNumberFormat="0" applyBorder="0" applyAlignment="0" applyProtection="0"/>
    <xf numFmtId="167" fontId="24" fillId="7" borderId="10" applyNumberFormat="0" applyAlignment="0" applyProtection="0"/>
    <xf numFmtId="167" fontId="22" fillId="5" borderId="0" applyNumberFormat="0" applyBorder="0" applyAlignment="0" applyProtection="0"/>
    <xf numFmtId="43" fontId="2" fillId="0" borderId="0" applyFont="0" applyFill="0" applyBorder="0" applyAlignment="0" applyProtection="0"/>
    <xf numFmtId="43" fontId="6" fillId="0" borderId="0" applyFill="0" applyBorder="0" applyAlignment="0" applyProtection="0"/>
    <xf numFmtId="166" fontId="6" fillId="0" borderId="0" applyFill="0" applyBorder="0" applyAlignment="0" applyProtection="0"/>
    <xf numFmtId="167" fontId="35" fillId="6" borderId="0" applyNumberFormat="0" applyBorder="0" applyAlignment="0" applyProtection="0"/>
    <xf numFmtId="167" fontId="2" fillId="0" borderId="0">
      <alignment vertical="center"/>
    </xf>
    <xf numFmtId="167" fontId="32" fillId="0" borderId="0"/>
    <xf numFmtId="167" fontId="2" fillId="0" borderId="0"/>
    <xf numFmtId="167" fontId="32" fillId="0" borderId="0"/>
    <xf numFmtId="167" fontId="6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4" fillId="0" borderId="0">
      <alignment vertical="center"/>
    </xf>
    <xf numFmtId="167" fontId="6" fillId="0" borderId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5" fillId="8" borderId="11" applyNumberFormat="0" applyAlignment="0" applyProtection="0"/>
    <xf numFmtId="167" fontId="29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8" applyNumberFormat="0" applyFill="0" applyAlignment="0" applyProtection="0"/>
    <xf numFmtId="167" fontId="20" fillId="0" borderId="9" applyNumberFormat="0" applyFill="0" applyAlignment="0" applyProtection="0"/>
    <xf numFmtId="167" fontId="36" fillId="0" borderId="0" applyNumberFormat="0" applyFill="0" applyBorder="0" applyAlignment="0" applyProtection="0"/>
    <xf numFmtId="167" fontId="13" fillId="0" borderId="15" applyNumberFormat="0" applyFill="0" applyAlignment="0" applyProtection="0"/>
    <xf numFmtId="167" fontId="34" fillId="0" borderId="0">
      <alignment vertical="center"/>
    </xf>
    <xf numFmtId="167" fontId="34" fillId="0" borderId="0">
      <alignment vertical="center"/>
    </xf>
    <xf numFmtId="167" fontId="2" fillId="0" borderId="0"/>
    <xf numFmtId="167" fontId="2" fillId="0" borderId="0"/>
    <xf numFmtId="167" fontId="37" fillId="0" borderId="0">
      <alignment vertical="center"/>
    </xf>
    <xf numFmtId="167" fontId="32" fillId="0" borderId="0"/>
    <xf numFmtId="167" fontId="32" fillId="0" borderId="0">
      <alignment vertical="center"/>
    </xf>
    <xf numFmtId="44" fontId="6" fillId="0" borderId="0" applyFont="0" applyFill="0" applyBorder="0" applyAlignment="0" applyProtection="0"/>
    <xf numFmtId="167" fontId="38" fillId="0" borderId="0">
      <alignment vertical="center"/>
    </xf>
    <xf numFmtId="9" fontId="6" fillId="0" borderId="0" applyFont="0" applyFill="0" applyBorder="0" applyAlignment="0" applyProtection="0"/>
    <xf numFmtId="167" fontId="6" fillId="0" borderId="0"/>
    <xf numFmtId="167" fontId="6" fillId="0" borderId="0"/>
    <xf numFmtId="9" fontId="38" fillId="0" borderId="0" applyFont="0" applyFill="0" applyBorder="0" applyAlignment="0" applyProtection="0"/>
    <xf numFmtId="167" fontId="39" fillId="0" borderId="0"/>
    <xf numFmtId="167" fontId="32" fillId="0" borderId="0">
      <alignment vertical="center"/>
    </xf>
    <xf numFmtId="167" fontId="2" fillId="0" borderId="0"/>
    <xf numFmtId="167" fontId="2" fillId="0" borderId="0"/>
    <xf numFmtId="43" fontId="2" fillId="0" borderId="0" applyFont="0" applyFill="0" applyBorder="0" applyAlignment="0" applyProtection="0"/>
    <xf numFmtId="167" fontId="6" fillId="0" borderId="0"/>
    <xf numFmtId="167" fontId="40" fillId="35" borderId="0">
      <alignment horizontal="left"/>
    </xf>
    <xf numFmtId="167" fontId="41" fillId="0" borderId="0">
      <alignment vertical="center"/>
    </xf>
    <xf numFmtId="167" fontId="2" fillId="0" borderId="0"/>
    <xf numFmtId="9" fontId="2" fillId="0" borderId="0" applyFont="0" applyFill="0" applyBorder="0" applyAlignment="0" applyProtection="0"/>
    <xf numFmtId="167" fontId="2" fillId="0" borderId="0">
      <alignment vertical="center"/>
    </xf>
    <xf numFmtId="167" fontId="39" fillId="0" borderId="0">
      <alignment vertical="center"/>
    </xf>
    <xf numFmtId="167" fontId="32" fillId="0" borderId="0">
      <alignment vertical="center"/>
    </xf>
    <xf numFmtId="167" fontId="39" fillId="0" borderId="0">
      <alignment vertical="center"/>
    </xf>
    <xf numFmtId="167" fontId="39" fillId="0" borderId="0">
      <alignment vertic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39" fillId="0" borderId="0"/>
    <xf numFmtId="167" fontId="23" fillId="6" borderId="0" applyNumberFormat="0" applyBorder="0" applyAlignment="0" applyProtection="0"/>
    <xf numFmtId="167" fontId="34" fillId="12" borderId="0" applyNumberFormat="0" applyBorder="0" applyAlignment="0" applyProtection="0">
      <alignment vertical="center"/>
    </xf>
    <xf numFmtId="167" fontId="34" fillId="16" borderId="0" applyNumberFormat="0" applyBorder="0" applyAlignment="0" applyProtection="0">
      <alignment vertical="center"/>
    </xf>
    <xf numFmtId="167" fontId="34" fillId="20" borderId="0" applyNumberFormat="0" applyBorder="0" applyAlignment="0" applyProtection="0">
      <alignment vertical="center"/>
    </xf>
    <xf numFmtId="167" fontId="34" fillId="24" borderId="0" applyNumberFormat="0" applyBorder="0" applyAlignment="0" applyProtection="0">
      <alignment vertical="center"/>
    </xf>
    <xf numFmtId="167" fontId="34" fillId="28" borderId="0" applyNumberFormat="0" applyBorder="0" applyAlignment="0" applyProtection="0">
      <alignment vertical="center"/>
    </xf>
    <xf numFmtId="167" fontId="34" fillId="32" borderId="0" applyNumberFormat="0" applyBorder="0" applyAlignment="0" applyProtection="0">
      <alignment vertical="center"/>
    </xf>
    <xf numFmtId="167" fontId="34" fillId="13" borderId="0" applyNumberFormat="0" applyBorder="0" applyAlignment="0" applyProtection="0">
      <alignment vertical="center"/>
    </xf>
    <xf numFmtId="167" fontId="34" fillId="17" borderId="0" applyNumberFormat="0" applyBorder="0" applyAlignment="0" applyProtection="0">
      <alignment vertical="center"/>
    </xf>
    <xf numFmtId="167" fontId="34" fillId="21" borderId="0" applyNumberFormat="0" applyBorder="0" applyAlignment="0" applyProtection="0">
      <alignment vertical="center"/>
    </xf>
    <xf numFmtId="167" fontId="34" fillId="25" borderId="0" applyNumberFormat="0" applyBorder="0" applyAlignment="0" applyProtection="0">
      <alignment vertical="center"/>
    </xf>
    <xf numFmtId="167" fontId="34" fillId="29" borderId="0" applyNumberFormat="0" applyBorder="0" applyAlignment="0" applyProtection="0">
      <alignment vertical="center"/>
    </xf>
    <xf numFmtId="167" fontId="34" fillId="33" borderId="0" applyNumberFormat="0" applyBorder="0" applyAlignment="0" applyProtection="0">
      <alignment vertical="center"/>
    </xf>
    <xf numFmtId="167" fontId="43" fillId="14" borderId="0" applyNumberFormat="0" applyBorder="0" applyAlignment="0" applyProtection="0">
      <alignment vertical="center"/>
    </xf>
    <xf numFmtId="167" fontId="43" fillId="18" borderId="0" applyNumberFormat="0" applyBorder="0" applyAlignment="0" applyProtection="0">
      <alignment vertical="center"/>
    </xf>
    <xf numFmtId="167" fontId="43" fillId="22" borderId="0" applyNumberFormat="0" applyBorder="0" applyAlignment="0" applyProtection="0">
      <alignment vertical="center"/>
    </xf>
    <xf numFmtId="167" fontId="43" fillId="26" borderId="0" applyNumberFormat="0" applyBorder="0" applyAlignment="0" applyProtection="0">
      <alignment vertical="center"/>
    </xf>
    <xf numFmtId="167" fontId="43" fillId="30" borderId="0" applyNumberFormat="0" applyBorder="0" applyAlignment="0" applyProtection="0">
      <alignment vertical="center"/>
    </xf>
    <xf numFmtId="167" fontId="43" fillId="34" borderId="0" applyNumberFormat="0" applyBorder="0" applyAlignment="0" applyProtection="0">
      <alignment vertical="center"/>
    </xf>
    <xf numFmtId="167" fontId="44" fillId="0" borderId="0" applyNumberFormat="0" applyFill="0" applyBorder="0" applyAlignment="0" applyProtection="0">
      <alignment vertical="center"/>
    </xf>
    <xf numFmtId="167" fontId="45" fillId="0" borderId="7" applyNumberFormat="0" applyFill="0" applyAlignment="0" applyProtection="0">
      <alignment vertical="center"/>
    </xf>
    <xf numFmtId="167" fontId="46" fillId="0" borderId="8" applyNumberFormat="0" applyFill="0" applyAlignment="0" applyProtection="0">
      <alignment vertical="center"/>
    </xf>
    <xf numFmtId="167" fontId="47" fillId="0" borderId="9" applyNumberFormat="0" applyFill="0" applyAlignment="0" applyProtection="0">
      <alignment vertical="center"/>
    </xf>
    <xf numFmtId="167" fontId="47" fillId="0" borderId="0" applyNumberFormat="0" applyFill="0" applyBorder="0" applyAlignment="0" applyProtection="0">
      <alignment vertical="center"/>
    </xf>
    <xf numFmtId="167" fontId="48" fillId="5" borderId="0" applyNumberFormat="0" applyBorder="0" applyAlignment="0" applyProtection="0">
      <alignment vertical="center"/>
    </xf>
    <xf numFmtId="167" fontId="49" fillId="4" borderId="0" applyNumberFormat="0" applyBorder="0" applyAlignment="0" applyProtection="0">
      <alignment vertical="center"/>
    </xf>
    <xf numFmtId="167" fontId="50" fillId="0" borderId="15" applyNumberFormat="0" applyFill="0" applyAlignment="0" applyProtection="0">
      <alignment vertical="center"/>
    </xf>
    <xf numFmtId="167" fontId="51" fillId="8" borderId="10" applyNumberFormat="0" applyAlignment="0" applyProtection="0">
      <alignment vertical="center"/>
    </xf>
    <xf numFmtId="167" fontId="52" fillId="9" borderId="13" applyNumberFormat="0" applyAlignment="0" applyProtection="0">
      <alignment vertical="center"/>
    </xf>
    <xf numFmtId="167" fontId="53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5" fillId="0" borderId="12" applyNumberFormat="0" applyFill="0" applyAlignment="0" applyProtection="0">
      <alignment vertical="center"/>
    </xf>
    <xf numFmtId="167" fontId="43" fillId="11" borderId="0" applyNumberFormat="0" applyBorder="0" applyAlignment="0" applyProtection="0">
      <alignment vertical="center"/>
    </xf>
    <xf numFmtId="167" fontId="43" fillId="15" borderId="0" applyNumberFormat="0" applyBorder="0" applyAlignment="0" applyProtection="0">
      <alignment vertical="center"/>
    </xf>
    <xf numFmtId="167" fontId="43" fillId="19" borderId="0" applyNumberFormat="0" applyBorder="0" applyAlignment="0" applyProtection="0">
      <alignment vertical="center"/>
    </xf>
    <xf numFmtId="167" fontId="43" fillId="23" borderId="0" applyNumberFormat="0" applyBorder="0" applyAlignment="0" applyProtection="0">
      <alignment vertical="center"/>
    </xf>
    <xf numFmtId="167" fontId="43" fillId="27" borderId="0" applyNumberFormat="0" applyBorder="0" applyAlignment="0" applyProtection="0">
      <alignment vertical="center"/>
    </xf>
    <xf numFmtId="167" fontId="43" fillId="31" borderId="0" applyNumberFormat="0" applyBorder="0" applyAlignment="0" applyProtection="0">
      <alignment vertical="center"/>
    </xf>
    <xf numFmtId="167" fontId="56" fillId="6" borderId="0" applyNumberFormat="0" applyBorder="0" applyAlignment="0" applyProtection="0">
      <alignment vertical="center"/>
    </xf>
    <xf numFmtId="167" fontId="57" fillId="8" borderId="11" applyNumberFormat="0" applyAlignment="0" applyProtection="0">
      <alignment vertical="center"/>
    </xf>
    <xf numFmtId="167" fontId="58" fillId="7" borderId="10" applyNumberFormat="0" applyAlignment="0" applyProtection="0">
      <alignment vertical="center"/>
    </xf>
    <xf numFmtId="167" fontId="42" fillId="10" borderId="14" applyNumberFormat="0" applyFont="0" applyAlignment="0" applyProtection="0">
      <alignment vertical="center"/>
    </xf>
    <xf numFmtId="167" fontId="59" fillId="0" borderId="0" applyNumberFormat="0" applyFill="0" applyBorder="0" applyAlignment="0" applyProtection="0">
      <alignment vertical="center"/>
    </xf>
    <xf numFmtId="167" fontId="60" fillId="0" borderId="7" applyNumberFormat="0" applyFill="0" applyAlignment="0" applyProtection="0">
      <alignment vertical="center"/>
    </xf>
    <xf numFmtId="167" fontId="61" fillId="0" borderId="8" applyNumberFormat="0" applyFill="0" applyAlignment="0" applyProtection="0">
      <alignment vertical="center"/>
    </xf>
    <xf numFmtId="167" fontId="62" fillId="0" borderId="9" applyNumberFormat="0" applyFill="0" applyAlignment="0" applyProtection="0">
      <alignment vertical="center"/>
    </xf>
    <xf numFmtId="167" fontId="62" fillId="0" borderId="0" applyNumberFormat="0" applyFill="0" applyBorder="0" applyAlignment="0" applyProtection="0">
      <alignment vertical="center"/>
    </xf>
    <xf numFmtId="167" fontId="63" fillId="4" borderId="0" applyNumberFormat="0" applyBorder="0" applyAlignment="0" applyProtection="0">
      <alignment vertical="center"/>
    </xf>
    <xf numFmtId="167" fontId="64" fillId="5" borderId="0" applyNumberFormat="0" applyBorder="0" applyAlignment="0" applyProtection="0">
      <alignment vertical="center"/>
    </xf>
    <xf numFmtId="167" fontId="65" fillId="6" borderId="0" applyNumberFormat="0" applyBorder="0" applyAlignment="0" applyProtection="0">
      <alignment vertical="center"/>
    </xf>
    <xf numFmtId="167" fontId="66" fillId="7" borderId="10" applyNumberFormat="0" applyAlignment="0" applyProtection="0">
      <alignment vertical="center"/>
    </xf>
    <xf numFmtId="167" fontId="67" fillId="8" borderId="11" applyNumberFormat="0" applyAlignment="0" applyProtection="0">
      <alignment vertical="center"/>
    </xf>
    <xf numFmtId="167" fontId="68" fillId="8" borderId="10" applyNumberFormat="0" applyAlignment="0" applyProtection="0">
      <alignment vertical="center"/>
    </xf>
    <xf numFmtId="167" fontId="69" fillId="0" borderId="12" applyNumberFormat="0" applyFill="0" applyAlignment="0" applyProtection="0">
      <alignment vertical="center"/>
    </xf>
    <xf numFmtId="167" fontId="70" fillId="9" borderId="13" applyNumberFormat="0" applyAlignment="0" applyProtection="0">
      <alignment vertical="center"/>
    </xf>
    <xf numFmtId="167" fontId="71" fillId="0" borderId="0" applyNumberFormat="0" applyFill="0" applyBorder="0" applyAlignment="0" applyProtection="0">
      <alignment vertical="center"/>
    </xf>
    <xf numFmtId="167" fontId="37" fillId="10" borderId="14" applyNumberFormat="0" applyFont="0" applyAlignment="0" applyProtection="0">
      <alignment vertical="center"/>
    </xf>
    <xf numFmtId="167" fontId="72" fillId="0" borderId="0" applyNumberFormat="0" applyFill="0" applyBorder="0" applyAlignment="0" applyProtection="0">
      <alignment vertical="center"/>
    </xf>
    <xf numFmtId="167" fontId="73" fillId="0" borderId="15" applyNumberFormat="0" applyFill="0" applyAlignment="0" applyProtection="0">
      <alignment vertical="center"/>
    </xf>
    <xf numFmtId="167" fontId="74" fillId="11" borderId="0" applyNumberFormat="0" applyBorder="0" applyAlignment="0" applyProtection="0">
      <alignment vertical="center"/>
    </xf>
    <xf numFmtId="167" fontId="37" fillId="12" borderId="0" applyNumberFormat="0" applyBorder="0" applyAlignment="0" applyProtection="0">
      <alignment vertical="center"/>
    </xf>
    <xf numFmtId="167" fontId="37" fillId="13" borderId="0" applyNumberFormat="0" applyBorder="0" applyAlignment="0" applyProtection="0">
      <alignment vertical="center"/>
    </xf>
    <xf numFmtId="167" fontId="74" fillId="14" borderId="0" applyNumberFormat="0" applyBorder="0" applyAlignment="0" applyProtection="0">
      <alignment vertical="center"/>
    </xf>
    <xf numFmtId="167" fontId="74" fillId="15" borderId="0" applyNumberFormat="0" applyBorder="0" applyAlignment="0" applyProtection="0">
      <alignment vertical="center"/>
    </xf>
    <xf numFmtId="167" fontId="37" fillId="16" borderId="0" applyNumberFormat="0" applyBorder="0" applyAlignment="0" applyProtection="0">
      <alignment vertical="center"/>
    </xf>
    <xf numFmtId="167" fontId="37" fillId="17" borderId="0" applyNumberFormat="0" applyBorder="0" applyAlignment="0" applyProtection="0">
      <alignment vertical="center"/>
    </xf>
    <xf numFmtId="167" fontId="74" fillId="18" borderId="0" applyNumberFormat="0" applyBorder="0" applyAlignment="0" applyProtection="0">
      <alignment vertical="center"/>
    </xf>
    <xf numFmtId="167" fontId="74" fillId="19" borderId="0" applyNumberFormat="0" applyBorder="0" applyAlignment="0" applyProtection="0">
      <alignment vertical="center"/>
    </xf>
    <xf numFmtId="167" fontId="37" fillId="20" borderId="0" applyNumberFormat="0" applyBorder="0" applyAlignment="0" applyProtection="0">
      <alignment vertical="center"/>
    </xf>
    <xf numFmtId="167" fontId="37" fillId="21" borderId="0" applyNumberFormat="0" applyBorder="0" applyAlignment="0" applyProtection="0">
      <alignment vertical="center"/>
    </xf>
    <xf numFmtId="167" fontId="74" fillId="22" borderId="0" applyNumberFormat="0" applyBorder="0" applyAlignment="0" applyProtection="0">
      <alignment vertical="center"/>
    </xf>
    <xf numFmtId="167" fontId="74" fillId="23" borderId="0" applyNumberFormat="0" applyBorder="0" applyAlignment="0" applyProtection="0">
      <alignment vertical="center"/>
    </xf>
    <xf numFmtId="167" fontId="37" fillId="24" borderId="0" applyNumberFormat="0" applyBorder="0" applyAlignment="0" applyProtection="0">
      <alignment vertical="center"/>
    </xf>
    <xf numFmtId="167" fontId="37" fillId="25" borderId="0" applyNumberFormat="0" applyBorder="0" applyAlignment="0" applyProtection="0">
      <alignment vertical="center"/>
    </xf>
    <xf numFmtId="167" fontId="74" fillId="26" borderId="0" applyNumberFormat="0" applyBorder="0" applyAlignment="0" applyProtection="0">
      <alignment vertical="center"/>
    </xf>
    <xf numFmtId="167" fontId="74" fillId="27" borderId="0" applyNumberFormat="0" applyBorder="0" applyAlignment="0" applyProtection="0">
      <alignment vertical="center"/>
    </xf>
    <xf numFmtId="167" fontId="37" fillId="28" borderId="0" applyNumberFormat="0" applyBorder="0" applyAlignment="0" applyProtection="0">
      <alignment vertical="center"/>
    </xf>
    <xf numFmtId="167" fontId="37" fillId="29" borderId="0" applyNumberFormat="0" applyBorder="0" applyAlignment="0" applyProtection="0">
      <alignment vertical="center"/>
    </xf>
    <xf numFmtId="167" fontId="74" fillId="30" borderId="0" applyNumberFormat="0" applyBorder="0" applyAlignment="0" applyProtection="0">
      <alignment vertical="center"/>
    </xf>
    <xf numFmtId="167" fontId="74" fillId="31" borderId="0" applyNumberFormat="0" applyBorder="0" applyAlignment="0" applyProtection="0">
      <alignment vertical="center"/>
    </xf>
    <xf numFmtId="167" fontId="37" fillId="32" borderId="0" applyNumberFormat="0" applyBorder="0" applyAlignment="0" applyProtection="0">
      <alignment vertical="center"/>
    </xf>
    <xf numFmtId="167" fontId="37" fillId="33" borderId="0" applyNumberFormat="0" applyBorder="0" applyAlignment="0" applyProtection="0">
      <alignment vertical="center"/>
    </xf>
    <xf numFmtId="167" fontId="74" fillId="34" borderId="0" applyNumberFormat="0" applyBorder="0" applyAlignment="0" applyProtection="0">
      <alignment vertical="center"/>
    </xf>
    <xf numFmtId="167" fontId="6" fillId="0" borderId="0"/>
    <xf numFmtId="167" fontId="2" fillId="12" borderId="0" applyNumberFormat="0" applyBorder="0" applyAlignment="0" applyProtection="0"/>
    <xf numFmtId="167" fontId="2" fillId="16" borderId="0" applyNumberFormat="0" applyBorder="0" applyAlignment="0" applyProtection="0"/>
    <xf numFmtId="167" fontId="2" fillId="20" borderId="0" applyNumberFormat="0" applyBorder="0" applyAlignment="0" applyProtection="0"/>
    <xf numFmtId="167" fontId="2" fillId="24" borderId="0" applyNumberFormat="0" applyBorder="0" applyAlignment="0" applyProtection="0"/>
    <xf numFmtId="167" fontId="2" fillId="28" borderId="0" applyNumberFormat="0" applyBorder="0" applyAlignment="0" applyProtection="0"/>
    <xf numFmtId="167" fontId="2" fillId="3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21" borderId="0" applyNumberFormat="0" applyBorder="0" applyAlignment="0" applyProtection="0"/>
    <xf numFmtId="167" fontId="2" fillId="25" borderId="0" applyNumberFormat="0" applyBorder="0" applyAlignment="0" applyProtection="0"/>
    <xf numFmtId="167" fontId="2" fillId="29" borderId="0" applyNumberFormat="0" applyBorder="0" applyAlignment="0" applyProtection="0"/>
    <xf numFmtId="167" fontId="2" fillId="33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0" borderId="14" applyNumberFormat="0" applyFont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0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3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2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7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6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2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12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32" fillId="0" borderId="0">
      <alignment vertical="center"/>
    </xf>
    <xf numFmtId="167" fontId="2" fillId="0" borderId="0"/>
    <xf numFmtId="167" fontId="2" fillId="0" borderId="0"/>
    <xf numFmtId="167" fontId="2" fillId="0" borderId="0"/>
    <xf numFmtId="9" fontId="2" fillId="0" borderId="0" applyFont="0" applyFill="0" applyBorder="0" applyAlignment="0" applyProtection="0"/>
    <xf numFmtId="167" fontId="33" fillId="0" borderId="0"/>
    <xf numFmtId="167" fontId="33" fillId="0" borderId="0"/>
    <xf numFmtId="167" fontId="33" fillId="0" borderId="0"/>
    <xf numFmtId="167" fontId="6" fillId="0" borderId="0"/>
    <xf numFmtId="167" fontId="49" fillId="4" borderId="0" applyNumberFormat="0" applyBorder="0" applyAlignment="0" applyProtection="0">
      <alignment vertical="center"/>
    </xf>
    <xf numFmtId="167" fontId="21" fillId="4" borderId="0" applyNumberFormat="0" applyBorder="0" applyAlignment="0" applyProtection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76" fillId="0" borderId="0" applyProtection="0"/>
    <xf numFmtId="167" fontId="32" fillId="0" borderId="0"/>
    <xf numFmtId="167" fontId="32" fillId="0" borderId="0"/>
    <xf numFmtId="43" fontId="2" fillId="0" borderId="0" applyFont="0" applyFill="0" applyBorder="0" applyAlignment="0" applyProtection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76" fillId="0" borderId="0" applyProtection="0"/>
    <xf numFmtId="167" fontId="32" fillId="0" borderId="0"/>
    <xf numFmtId="167" fontId="77" fillId="0" borderId="0" applyProtection="0">
      <alignment vertical="center"/>
    </xf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4" fillId="12" borderId="0" applyNumberFormat="0" applyBorder="0" applyAlignment="0" applyProtection="0">
      <alignment vertical="center"/>
    </xf>
    <xf numFmtId="167" fontId="34" fillId="16" borderId="0" applyNumberFormat="0" applyBorder="0" applyAlignment="0" applyProtection="0">
      <alignment vertical="center"/>
    </xf>
    <xf numFmtId="167" fontId="34" fillId="20" borderId="0" applyNumberFormat="0" applyBorder="0" applyAlignment="0" applyProtection="0">
      <alignment vertical="center"/>
    </xf>
    <xf numFmtId="167" fontId="34" fillId="24" borderId="0" applyNumberFormat="0" applyBorder="0" applyAlignment="0" applyProtection="0">
      <alignment vertical="center"/>
    </xf>
    <xf numFmtId="167" fontId="34" fillId="28" borderId="0" applyNumberFormat="0" applyBorder="0" applyAlignment="0" applyProtection="0">
      <alignment vertical="center"/>
    </xf>
    <xf numFmtId="167" fontId="34" fillId="32" borderId="0" applyNumberFormat="0" applyBorder="0" applyAlignment="0" applyProtection="0">
      <alignment vertical="center"/>
    </xf>
    <xf numFmtId="167" fontId="34" fillId="13" borderId="0" applyNumberFormat="0" applyBorder="0" applyAlignment="0" applyProtection="0">
      <alignment vertical="center"/>
    </xf>
    <xf numFmtId="167" fontId="34" fillId="17" borderId="0" applyNumberFormat="0" applyBorder="0" applyAlignment="0" applyProtection="0">
      <alignment vertical="center"/>
    </xf>
    <xf numFmtId="167" fontId="34" fillId="21" borderId="0" applyNumberFormat="0" applyBorder="0" applyAlignment="0" applyProtection="0">
      <alignment vertical="center"/>
    </xf>
    <xf numFmtId="167" fontId="34" fillId="25" borderId="0" applyNumberFormat="0" applyBorder="0" applyAlignment="0" applyProtection="0">
      <alignment vertical="center"/>
    </xf>
    <xf numFmtId="167" fontId="34" fillId="29" borderId="0" applyNumberFormat="0" applyBorder="0" applyAlignment="0" applyProtection="0">
      <alignment vertical="center"/>
    </xf>
    <xf numFmtId="167" fontId="34" fillId="33" borderId="0" applyNumberFormat="0" applyBorder="0" applyAlignment="0" applyProtection="0">
      <alignment vertical="center"/>
    </xf>
    <xf numFmtId="167" fontId="43" fillId="14" borderId="0" applyNumberFormat="0" applyBorder="0" applyAlignment="0" applyProtection="0">
      <alignment vertical="center"/>
    </xf>
    <xf numFmtId="167" fontId="43" fillId="18" borderId="0" applyNumberFormat="0" applyBorder="0" applyAlignment="0" applyProtection="0">
      <alignment vertical="center"/>
    </xf>
    <xf numFmtId="167" fontId="43" fillId="22" borderId="0" applyNumberFormat="0" applyBorder="0" applyAlignment="0" applyProtection="0">
      <alignment vertical="center"/>
    </xf>
    <xf numFmtId="167" fontId="43" fillId="26" borderId="0" applyNumberFormat="0" applyBorder="0" applyAlignment="0" applyProtection="0">
      <alignment vertical="center"/>
    </xf>
    <xf numFmtId="167" fontId="43" fillId="30" borderId="0" applyNumberFormat="0" applyBorder="0" applyAlignment="0" applyProtection="0">
      <alignment vertical="center"/>
    </xf>
    <xf numFmtId="167" fontId="43" fillId="34" borderId="0" applyNumberFormat="0" applyBorder="0" applyAlignment="0" applyProtection="0">
      <alignment vertical="center"/>
    </xf>
    <xf numFmtId="167" fontId="45" fillId="0" borderId="7" applyNumberFormat="0" applyFill="0" applyAlignment="0" applyProtection="0">
      <alignment vertical="center"/>
    </xf>
    <xf numFmtId="167" fontId="46" fillId="0" borderId="8" applyNumberFormat="0" applyFill="0" applyAlignment="0" applyProtection="0">
      <alignment vertical="center"/>
    </xf>
    <xf numFmtId="167" fontId="47" fillId="0" borderId="9" applyNumberFormat="0" applyFill="0" applyAlignment="0" applyProtection="0">
      <alignment vertical="center"/>
    </xf>
    <xf numFmtId="167" fontId="47" fillId="0" borderId="0" applyNumberFormat="0" applyFill="0" applyBorder="0" applyAlignment="0" applyProtection="0">
      <alignment vertical="center"/>
    </xf>
    <xf numFmtId="167" fontId="48" fillId="5" borderId="0" applyNumberFormat="0" applyBorder="0" applyAlignment="0" applyProtection="0">
      <alignment vertical="center"/>
    </xf>
    <xf numFmtId="167" fontId="49" fillId="4" borderId="0" applyNumberFormat="0" applyBorder="0" applyAlignment="0" applyProtection="0">
      <alignment vertical="center"/>
    </xf>
    <xf numFmtId="167" fontId="50" fillId="0" borderId="15" applyNumberFormat="0" applyFill="0" applyAlignment="0" applyProtection="0">
      <alignment vertical="center"/>
    </xf>
    <xf numFmtId="167" fontId="51" fillId="8" borderId="10" applyNumberFormat="0" applyAlignment="0" applyProtection="0">
      <alignment vertical="center"/>
    </xf>
    <xf numFmtId="167" fontId="52" fillId="9" borderId="13" applyNumberFormat="0" applyAlignment="0" applyProtection="0">
      <alignment vertical="center"/>
    </xf>
    <xf numFmtId="167" fontId="53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5" fillId="0" borderId="12" applyNumberFormat="0" applyFill="0" applyAlignment="0" applyProtection="0">
      <alignment vertical="center"/>
    </xf>
    <xf numFmtId="167" fontId="43" fillId="11" borderId="0" applyNumberFormat="0" applyBorder="0" applyAlignment="0" applyProtection="0">
      <alignment vertical="center"/>
    </xf>
    <xf numFmtId="167" fontId="43" fillId="15" borderId="0" applyNumberFormat="0" applyBorder="0" applyAlignment="0" applyProtection="0">
      <alignment vertical="center"/>
    </xf>
    <xf numFmtId="167" fontId="43" fillId="19" borderId="0" applyNumberFormat="0" applyBorder="0" applyAlignment="0" applyProtection="0">
      <alignment vertical="center"/>
    </xf>
    <xf numFmtId="167" fontId="43" fillId="23" borderId="0" applyNumberFormat="0" applyBorder="0" applyAlignment="0" applyProtection="0">
      <alignment vertical="center"/>
    </xf>
    <xf numFmtId="167" fontId="43" fillId="27" borderId="0" applyNumberFormat="0" applyBorder="0" applyAlignment="0" applyProtection="0">
      <alignment vertical="center"/>
    </xf>
    <xf numFmtId="167" fontId="43" fillId="31" borderId="0" applyNumberFormat="0" applyBorder="0" applyAlignment="0" applyProtection="0">
      <alignment vertical="center"/>
    </xf>
    <xf numFmtId="167" fontId="57" fillId="8" borderId="11" applyNumberFormat="0" applyAlignment="0" applyProtection="0">
      <alignment vertical="center"/>
    </xf>
    <xf numFmtId="167" fontId="58" fillId="7" borderId="10" applyNumberFormat="0" applyAlignment="0" applyProtection="0">
      <alignment vertical="center"/>
    </xf>
    <xf numFmtId="167" fontId="42" fillId="10" borderId="14" applyNumberFormat="0" applyFont="0" applyAlignment="0" applyProtection="0">
      <alignment vertical="center"/>
    </xf>
    <xf numFmtId="167" fontId="2" fillId="0" borderId="0"/>
    <xf numFmtId="167" fontId="34" fillId="0" borderId="0">
      <alignment vertical="center"/>
    </xf>
    <xf numFmtId="167" fontId="33" fillId="0" borderId="0"/>
    <xf numFmtId="167" fontId="34" fillId="0" borderId="0">
      <alignment vertical="center"/>
    </xf>
    <xf numFmtId="167" fontId="2" fillId="0" borderId="0"/>
    <xf numFmtId="167" fontId="32" fillId="0" borderId="0"/>
    <xf numFmtId="167" fontId="2" fillId="0" borderId="0"/>
    <xf numFmtId="167" fontId="75" fillId="36" borderId="0" applyNumberFormat="0" applyBorder="0" applyAlignment="0" applyProtection="0"/>
    <xf numFmtId="167" fontId="34" fillId="12" borderId="0" applyNumberFormat="0" applyBorder="0" applyAlignment="0" applyProtection="0">
      <alignment vertical="center"/>
    </xf>
    <xf numFmtId="167" fontId="34" fillId="16" borderId="0" applyNumberFormat="0" applyBorder="0" applyAlignment="0" applyProtection="0">
      <alignment vertical="center"/>
    </xf>
    <xf numFmtId="167" fontId="34" fillId="20" borderId="0" applyNumberFormat="0" applyBorder="0" applyAlignment="0" applyProtection="0">
      <alignment vertical="center"/>
    </xf>
    <xf numFmtId="167" fontId="34" fillId="24" borderId="0" applyNumberFormat="0" applyBorder="0" applyAlignment="0" applyProtection="0">
      <alignment vertical="center"/>
    </xf>
    <xf numFmtId="167" fontId="34" fillId="28" borderId="0" applyNumberFormat="0" applyBorder="0" applyAlignment="0" applyProtection="0">
      <alignment vertical="center"/>
    </xf>
    <xf numFmtId="167" fontId="34" fillId="32" borderId="0" applyNumberFormat="0" applyBorder="0" applyAlignment="0" applyProtection="0">
      <alignment vertical="center"/>
    </xf>
    <xf numFmtId="167" fontId="34" fillId="13" borderId="0" applyNumberFormat="0" applyBorder="0" applyAlignment="0" applyProtection="0">
      <alignment vertical="center"/>
    </xf>
    <xf numFmtId="167" fontId="34" fillId="17" borderId="0" applyNumberFormat="0" applyBorder="0" applyAlignment="0" applyProtection="0">
      <alignment vertical="center"/>
    </xf>
    <xf numFmtId="167" fontId="34" fillId="21" borderId="0" applyNumberFormat="0" applyBorder="0" applyAlignment="0" applyProtection="0">
      <alignment vertical="center"/>
    </xf>
    <xf numFmtId="167" fontId="34" fillId="25" borderId="0" applyNumberFormat="0" applyBorder="0" applyAlignment="0" applyProtection="0">
      <alignment vertical="center"/>
    </xf>
    <xf numFmtId="167" fontId="34" fillId="29" borderId="0" applyNumberFormat="0" applyBorder="0" applyAlignment="0" applyProtection="0">
      <alignment vertical="center"/>
    </xf>
    <xf numFmtId="167" fontId="34" fillId="33" borderId="0" applyNumberFormat="0" applyBorder="0" applyAlignment="0" applyProtection="0">
      <alignment vertical="center"/>
    </xf>
    <xf numFmtId="167" fontId="43" fillId="14" borderId="0" applyNumberFormat="0" applyBorder="0" applyAlignment="0" applyProtection="0">
      <alignment vertical="center"/>
    </xf>
    <xf numFmtId="167" fontId="43" fillId="18" borderId="0" applyNumberFormat="0" applyBorder="0" applyAlignment="0" applyProtection="0">
      <alignment vertical="center"/>
    </xf>
    <xf numFmtId="167" fontId="43" fillId="22" borderId="0" applyNumberFormat="0" applyBorder="0" applyAlignment="0" applyProtection="0">
      <alignment vertical="center"/>
    </xf>
    <xf numFmtId="167" fontId="43" fillId="26" borderId="0" applyNumberFormat="0" applyBorder="0" applyAlignment="0" applyProtection="0">
      <alignment vertical="center"/>
    </xf>
    <xf numFmtId="167" fontId="43" fillId="30" borderId="0" applyNumberFormat="0" applyBorder="0" applyAlignment="0" applyProtection="0">
      <alignment vertical="center"/>
    </xf>
    <xf numFmtId="167" fontId="43" fillId="34" borderId="0" applyNumberFormat="0" applyBorder="0" applyAlignment="0" applyProtection="0">
      <alignment vertical="center"/>
    </xf>
    <xf numFmtId="167" fontId="44" fillId="0" borderId="0" applyNumberFormat="0" applyFill="0" applyBorder="0" applyAlignment="0" applyProtection="0">
      <alignment vertical="center"/>
    </xf>
    <xf numFmtId="167" fontId="45" fillId="0" borderId="7" applyNumberFormat="0" applyFill="0" applyAlignment="0" applyProtection="0">
      <alignment vertical="center"/>
    </xf>
    <xf numFmtId="167" fontId="46" fillId="0" borderId="8" applyNumberFormat="0" applyFill="0" applyAlignment="0" applyProtection="0">
      <alignment vertical="center"/>
    </xf>
    <xf numFmtId="167" fontId="47" fillId="0" borderId="9" applyNumberFormat="0" applyFill="0" applyAlignment="0" applyProtection="0">
      <alignment vertical="center"/>
    </xf>
    <xf numFmtId="167" fontId="47" fillId="0" borderId="0" applyNumberFormat="0" applyFill="0" applyBorder="0" applyAlignment="0" applyProtection="0">
      <alignment vertical="center"/>
    </xf>
    <xf numFmtId="167" fontId="48" fillId="5" borderId="0" applyNumberFormat="0" applyBorder="0" applyAlignment="0" applyProtection="0">
      <alignment vertical="center"/>
    </xf>
    <xf numFmtId="167" fontId="49" fillId="4" borderId="0" applyNumberFormat="0" applyBorder="0" applyAlignment="0" applyProtection="0">
      <alignment vertical="center"/>
    </xf>
    <xf numFmtId="167" fontId="50" fillId="0" borderId="15" applyNumberFormat="0" applyFill="0" applyAlignment="0" applyProtection="0">
      <alignment vertical="center"/>
    </xf>
    <xf numFmtId="167" fontId="51" fillId="8" borderId="10" applyNumberFormat="0" applyAlignment="0" applyProtection="0">
      <alignment vertical="center"/>
    </xf>
    <xf numFmtId="167" fontId="52" fillId="9" borderId="13" applyNumberFormat="0" applyAlignment="0" applyProtection="0">
      <alignment vertical="center"/>
    </xf>
    <xf numFmtId="167" fontId="53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5" fillId="0" borderId="12" applyNumberFormat="0" applyFill="0" applyAlignment="0" applyProtection="0">
      <alignment vertical="center"/>
    </xf>
    <xf numFmtId="167" fontId="43" fillId="11" borderId="0" applyNumberFormat="0" applyBorder="0" applyAlignment="0" applyProtection="0">
      <alignment vertical="center"/>
    </xf>
    <xf numFmtId="167" fontId="43" fillId="15" borderId="0" applyNumberFormat="0" applyBorder="0" applyAlignment="0" applyProtection="0">
      <alignment vertical="center"/>
    </xf>
    <xf numFmtId="167" fontId="43" fillId="19" borderId="0" applyNumberFormat="0" applyBorder="0" applyAlignment="0" applyProtection="0">
      <alignment vertical="center"/>
    </xf>
    <xf numFmtId="167" fontId="43" fillId="23" borderId="0" applyNumberFormat="0" applyBorder="0" applyAlignment="0" applyProtection="0">
      <alignment vertical="center"/>
    </xf>
    <xf numFmtId="167" fontId="43" fillId="27" borderId="0" applyNumberFormat="0" applyBorder="0" applyAlignment="0" applyProtection="0">
      <alignment vertical="center"/>
    </xf>
    <xf numFmtId="167" fontId="43" fillId="31" borderId="0" applyNumberFormat="0" applyBorder="0" applyAlignment="0" applyProtection="0">
      <alignment vertical="center"/>
    </xf>
    <xf numFmtId="167" fontId="56" fillId="6" borderId="0" applyNumberFormat="0" applyBorder="0" applyAlignment="0" applyProtection="0">
      <alignment vertical="center"/>
    </xf>
    <xf numFmtId="167" fontId="57" fillId="8" borderId="11" applyNumberFormat="0" applyAlignment="0" applyProtection="0">
      <alignment vertical="center"/>
    </xf>
    <xf numFmtId="167" fontId="58" fillId="7" borderId="10" applyNumberFormat="0" applyAlignment="0" applyProtection="0">
      <alignment vertical="center"/>
    </xf>
    <xf numFmtId="167" fontId="42" fillId="10" borderId="14" applyNumberFormat="0" applyFont="0" applyAlignment="0" applyProtection="0">
      <alignment vertical="center"/>
    </xf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6" fillId="0" borderId="0"/>
    <xf numFmtId="167" fontId="2" fillId="12" borderId="0" applyNumberFormat="0" applyBorder="0" applyAlignment="0" applyProtection="0"/>
    <xf numFmtId="167" fontId="2" fillId="16" borderId="0" applyNumberFormat="0" applyBorder="0" applyAlignment="0" applyProtection="0"/>
    <xf numFmtId="167" fontId="2" fillId="20" borderId="0" applyNumberFormat="0" applyBorder="0" applyAlignment="0" applyProtection="0"/>
    <xf numFmtId="167" fontId="2" fillId="24" borderId="0" applyNumberFormat="0" applyBorder="0" applyAlignment="0" applyProtection="0"/>
    <xf numFmtId="167" fontId="2" fillId="28" borderId="0" applyNumberFormat="0" applyBorder="0" applyAlignment="0" applyProtection="0"/>
    <xf numFmtId="167" fontId="2" fillId="3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21" borderId="0" applyNumberFormat="0" applyBorder="0" applyAlignment="0" applyProtection="0"/>
    <xf numFmtId="167" fontId="2" fillId="25" borderId="0" applyNumberFormat="0" applyBorder="0" applyAlignment="0" applyProtection="0"/>
    <xf numFmtId="167" fontId="2" fillId="29" borderId="0" applyNumberFormat="0" applyBorder="0" applyAlignment="0" applyProtection="0"/>
    <xf numFmtId="167" fontId="2" fillId="33" borderId="0" applyNumberFormat="0" applyBorder="0" applyAlignment="0" applyProtection="0"/>
    <xf numFmtId="167" fontId="31" fillId="14" borderId="0" applyNumberFormat="0" applyBorder="0" applyAlignment="0" applyProtection="0"/>
    <xf numFmtId="167" fontId="31" fillId="18" borderId="0" applyNumberFormat="0" applyBorder="0" applyAlignment="0" applyProtection="0"/>
    <xf numFmtId="167" fontId="31" fillId="22" borderId="0" applyNumberFormat="0" applyBorder="0" applyAlignment="0" applyProtection="0"/>
    <xf numFmtId="167" fontId="31" fillId="26" borderId="0" applyNumberFormat="0" applyBorder="0" applyAlignment="0" applyProtection="0"/>
    <xf numFmtId="167" fontId="31" fillId="30" borderId="0" applyNumberFormat="0" applyBorder="0" applyAlignment="0" applyProtection="0"/>
    <xf numFmtId="167" fontId="31" fillId="34" borderId="0" applyNumberFormat="0" applyBorder="0" applyAlignment="0" applyProtection="0"/>
    <xf numFmtId="167" fontId="21" fillId="4" borderId="0" applyNumberFormat="0" applyBorder="0" applyAlignment="0" applyProtection="0"/>
    <xf numFmtId="167" fontId="26" fillId="8" borderId="10" applyNumberFormat="0" applyAlignment="0" applyProtection="0"/>
    <xf numFmtId="167" fontId="28" fillId="9" borderId="13" applyNumberFormat="0" applyAlignment="0" applyProtection="0"/>
    <xf numFmtId="167" fontId="27" fillId="0" borderId="12" applyNumberFormat="0" applyFill="0" applyAlignment="0" applyProtection="0"/>
    <xf numFmtId="167" fontId="20" fillId="0" borderId="0" applyNumberFormat="0" applyFill="0" applyBorder="0" applyAlignment="0" applyProtection="0"/>
    <xf numFmtId="167" fontId="31" fillId="11" borderId="0" applyNumberFormat="0" applyBorder="0" applyAlignment="0" applyProtection="0"/>
    <xf numFmtId="167" fontId="31" fillId="15" borderId="0" applyNumberFormat="0" applyBorder="0" applyAlignment="0" applyProtection="0"/>
    <xf numFmtId="167" fontId="31" fillId="19" borderId="0" applyNumberFormat="0" applyBorder="0" applyAlignment="0" applyProtection="0"/>
    <xf numFmtId="167" fontId="31" fillId="23" borderId="0" applyNumberFormat="0" applyBorder="0" applyAlignment="0" applyProtection="0"/>
    <xf numFmtId="167" fontId="31" fillId="27" borderId="0" applyNumberFormat="0" applyBorder="0" applyAlignment="0" applyProtection="0"/>
    <xf numFmtId="167" fontId="31" fillId="31" borderId="0" applyNumberFormat="0" applyBorder="0" applyAlignment="0" applyProtection="0"/>
    <xf numFmtId="167" fontId="24" fillId="7" borderId="10" applyNumberFormat="0" applyAlignment="0" applyProtection="0"/>
    <xf numFmtId="167" fontId="22" fillId="5" borderId="0" applyNumberFormat="0" applyBorder="0" applyAlignment="0" applyProtection="0"/>
    <xf numFmtId="167" fontId="35" fillId="6" borderId="0" applyNumberFormat="0" applyBorder="0" applyAlignment="0" applyProtection="0"/>
    <xf numFmtId="167" fontId="32" fillId="0" borderId="0"/>
    <xf numFmtId="167" fontId="2" fillId="10" borderId="14" applyNumberFormat="0" applyFont="0" applyAlignment="0" applyProtection="0"/>
    <xf numFmtId="167" fontId="25" fillId="8" borderId="11" applyNumberFormat="0" applyAlignment="0" applyProtection="0"/>
    <xf numFmtId="167" fontId="29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18" fillId="0" borderId="7" applyNumberFormat="0" applyFill="0" applyAlignment="0" applyProtection="0"/>
    <xf numFmtId="167" fontId="19" fillId="0" borderId="8" applyNumberFormat="0" applyFill="0" applyAlignment="0" applyProtection="0"/>
    <xf numFmtId="167" fontId="20" fillId="0" borderId="9" applyNumberFormat="0" applyFill="0" applyAlignment="0" applyProtection="0"/>
    <xf numFmtId="167" fontId="13" fillId="0" borderId="15" applyNumberFormat="0" applyFill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32" fillId="0" borderId="0"/>
    <xf numFmtId="167" fontId="32" fillId="0" borderId="0"/>
    <xf numFmtId="167" fontId="32" fillId="0" borderId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0" borderId="14" applyNumberFormat="0" applyFont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0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3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2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7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6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32" fillId="0" borderId="0"/>
    <xf numFmtId="167" fontId="32" fillId="0" borderId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2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32" fillId="0" borderId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12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59" fillId="0" borderId="0" applyNumberFormat="0" applyFill="0" applyBorder="0" applyAlignment="0" applyProtection="0">
      <alignment vertical="center"/>
    </xf>
    <xf numFmtId="167" fontId="60" fillId="0" borderId="7" applyNumberFormat="0" applyFill="0" applyAlignment="0" applyProtection="0">
      <alignment vertical="center"/>
    </xf>
    <xf numFmtId="167" fontId="61" fillId="0" borderId="8" applyNumberFormat="0" applyFill="0" applyAlignment="0" applyProtection="0">
      <alignment vertical="center"/>
    </xf>
    <xf numFmtId="167" fontId="62" fillId="0" borderId="9" applyNumberFormat="0" applyFill="0" applyAlignment="0" applyProtection="0">
      <alignment vertical="center"/>
    </xf>
    <xf numFmtId="167" fontId="62" fillId="0" borderId="0" applyNumberFormat="0" applyFill="0" applyBorder="0" applyAlignment="0" applyProtection="0">
      <alignment vertical="center"/>
    </xf>
    <xf numFmtId="167" fontId="63" fillId="4" borderId="0" applyNumberFormat="0" applyBorder="0" applyAlignment="0" applyProtection="0">
      <alignment vertical="center"/>
    </xf>
    <xf numFmtId="167" fontId="64" fillId="5" borderId="0" applyNumberFormat="0" applyBorder="0" applyAlignment="0" applyProtection="0">
      <alignment vertical="center"/>
    </xf>
    <xf numFmtId="167" fontId="65" fillId="6" borderId="0" applyNumberFormat="0" applyBorder="0" applyAlignment="0" applyProtection="0">
      <alignment vertical="center"/>
    </xf>
    <xf numFmtId="167" fontId="66" fillId="7" borderId="10" applyNumberFormat="0" applyAlignment="0" applyProtection="0">
      <alignment vertical="center"/>
    </xf>
    <xf numFmtId="167" fontId="67" fillId="8" borderId="11" applyNumberFormat="0" applyAlignment="0" applyProtection="0">
      <alignment vertical="center"/>
    </xf>
    <xf numFmtId="167" fontId="68" fillId="8" borderId="10" applyNumberFormat="0" applyAlignment="0" applyProtection="0">
      <alignment vertical="center"/>
    </xf>
    <xf numFmtId="167" fontId="69" fillId="0" borderId="12" applyNumberFormat="0" applyFill="0" applyAlignment="0" applyProtection="0">
      <alignment vertical="center"/>
    </xf>
    <xf numFmtId="167" fontId="70" fillId="9" borderId="13" applyNumberFormat="0" applyAlignment="0" applyProtection="0">
      <alignment vertical="center"/>
    </xf>
    <xf numFmtId="167" fontId="71" fillId="0" borderId="0" applyNumberFormat="0" applyFill="0" applyBorder="0" applyAlignment="0" applyProtection="0">
      <alignment vertical="center"/>
    </xf>
    <xf numFmtId="167" fontId="37" fillId="10" borderId="14" applyNumberFormat="0" applyFont="0" applyAlignment="0" applyProtection="0">
      <alignment vertical="center"/>
    </xf>
    <xf numFmtId="167" fontId="72" fillId="0" borderId="0" applyNumberFormat="0" applyFill="0" applyBorder="0" applyAlignment="0" applyProtection="0">
      <alignment vertical="center"/>
    </xf>
    <xf numFmtId="167" fontId="73" fillId="0" borderId="15" applyNumberFormat="0" applyFill="0" applyAlignment="0" applyProtection="0">
      <alignment vertical="center"/>
    </xf>
    <xf numFmtId="167" fontId="74" fillId="11" borderId="0" applyNumberFormat="0" applyBorder="0" applyAlignment="0" applyProtection="0">
      <alignment vertical="center"/>
    </xf>
    <xf numFmtId="167" fontId="37" fillId="12" borderId="0" applyNumberFormat="0" applyBorder="0" applyAlignment="0" applyProtection="0">
      <alignment vertical="center"/>
    </xf>
    <xf numFmtId="167" fontId="37" fillId="13" borderId="0" applyNumberFormat="0" applyBorder="0" applyAlignment="0" applyProtection="0">
      <alignment vertical="center"/>
    </xf>
    <xf numFmtId="167" fontId="74" fillId="14" borderId="0" applyNumberFormat="0" applyBorder="0" applyAlignment="0" applyProtection="0">
      <alignment vertical="center"/>
    </xf>
    <xf numFmtId="167" fontId="74" fillId="15" borderId="0" applyNumberFormat="0" applyBorder="0" applyAlignment="0" applyProtection="0">
      <alignment vertical="center"/>
    </xf>
    <xf numFmtId="167" fontId="37" fillId="16" borderId="0" applyNumberFormat="0" applyBorder="0" applyAlignment="0" applyProtection="0">
      <alignment vertical="center"/>
    </xf>
    <xf numFmtId="167" fontId="37" fillId="17" borderId="0" applyNumberFormat="0" applyBorder="0" applyAlignment="0" applyProtection="0">
      <alignment vertical="center"/>
    </xf>
    <xf numFmtId="167" fontId="74" fillId="18" borderId="0" applyNumberFormat="0" applyBorder="0" applyAlignment="0" applyProtection="0">
      <alignment vertical="center"/>
    </xf>
    <xf numFmtId="167" fontId="74" fillId="19" borderId="0" applyNumberFormat="0" applyBorder="0" applyAlignment="0" applyProtection="0">
      <alignment vertical="center"/>
    </xf>
    <xf numFmtId="167" fontId="37" fillId="20" borderId="0" applyNumberFormat="0" applyBorder="0" applyAlignment="0" applyProtection="0">
      <alignment vertical="center"/>
    </xf>
    <xf numFmtId="167" fontId="37" fillId="21" borderId="0" applyNumberFormat="0" applyBorder="0" applyAlignment="0" applyProtection="0">
      <alignment vertical="center"/>
    </xf>
    <xf numFmtId="167" fontId="74" fillId="22" borderId="0" applyNumberFormat="0" applyBorder="0" applyAlignment="0" applyProtection="0">
      <alignment vertical="center"/>
    </xf>
    <xf numFmtId="167" fontId="74" fillId="23" borderId="0" applyNumberFormat="0" applyBorder="0" applyAlignment="0" applyProtection="0">
      <alignment vertical="center"/>
    </xf>
    <xf numFmtId="167" fontId="37" fillId="24" borderId="0" applyNumberFormat="0" applyBorder="0" applyAlignment="0" applyProtection="0">
      <alignment vertical="center"/>
    </xf>
    <xf numFmtId="167" fontId="37" fillId="25" borderId="0" applyNumberFormat="0" applyBorder="0" applyAlignment="0" applyProtection="0">
      <alignment vertical="center"/>
    </xf>
    <xf numFmtId="167" fontId="74" fillId="26" borderId="0" applyNumberFormat="0" applyBorder="0" applyAlignment="0" applyProtection="0">
      <alignment vertical="center"/>
    </xf>
    <xf numFmtId="167" fontId="74" fillId="27" borderId="0" applyNumberFormat="0" applyBorder="0" applyAlignment="0" applyProtection="0">
      <alignment vertical="center"/>
    </xf>
    <xf numFmtId="167" fontId="37" fillId="28" borderId="0" applyNumberFormat="0" applyBorder="0" applyAlignment="0" applyProtection="0">
      <alignment vertical="center"/>
    </xf>
    <xf numFmtId="167" fontId="37" fillId="29" borderId="0" applyNumberFormat="0" applyBorder="0" applyAlignment="0" applyProtection="0">
      <alignment vertical="center"/>
    </xf>
    <xf numFmtId="167" fontId="74" fillId="30" borderId="0" applyNumberFormat="0" applyBorder="0" applyAlignment="0" applyProtection="0">
      <alignment vertical="center"/>
    </xf>
    <xf numFmtId="167" fontId="74" fillId="31" borderId="0" applyNumberFormat="0" applyBorder="0" applyAlignment="0" applyProtection="0">
      <alignment vertical="center"/>
    </xf>
    <xf numFmtId="167" fontId="37" fillId="32" borderId="0" applyNumberFormat="0" applyBorder="0" applyAlignment="0" applyProtection="0">
      <alignment vertical="center"/>
    </xf>
    <xf numFmtId="167" fontId="37" fillId="33" borderId="0" applyNumberFormat="0" applyBorder="0" applyAlignment="0" applyProtection="0">
      <alignment vertical="center"/>
    </xf>
    <xf numFmtId="167" fontId="74" fillId="34" borderId="0" applyNumberFormat="0" applyBorder="0" applyAlignment="0" applyProtection="0">
      <alignment vertical="center"/>
    </xf>
    <xf numFmtId="167" fontId="6" fillId="0" borderId="0"/>
    <xf numFmtId="167" fontId="2" fillId="12" borderId="0" applyNumberFormat="0" applyBorder="0" applyAlignment="0" applyProtection="0"/>
    <xf numFmtId="167" fontId="2" fillId="16" borderId="0" applyNumberFormat="0" applyBorder="0" applyAlignment="0" applyProtection="0"/>
    <xf numFmtId="167" fontId="2" fillId="20" borderId="0" applyNumberFormat="0" applyBorder="0" applyAlignment="0" applyProtection="0"/>
    <xf numFmtId="167" fontId="2" fillId="24" borderId="0" applyNumberFormat="0" applyBorder="0" applyAlignment="0" applyProtection="0"/>
    <xf numFmtId="167" fontId="2" fillId="28" borderId="0" applyNumberFormat="0" applyBorder="0" applyAlignment="0" applyProtection="0"/>
    <xf numFmtId="167" fontId="2" fillId="3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21" borderId="0" applyNumberFormat="0" applyBorder="0" applyAlignment="0" applyProtection="0"/>
    <xf numFmtId="167" fontId="2" fillId="25" borderId="0" applyNumberFormat="0" applyBorder="0" applyAlignment="0" applyProtection="0"/>
    <xf numFmtId="167" fontId="2" fillId="29" borderId="0" applyNumberFormat="0" applyBorder="0" applyAlignment="0" applyProtection="0"/>
    <xf numFmtId="167" fontId="2" fillId="33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16" borderId="0" applyNumberFormat="0" applyBorder="0" applyAlignment="0" applyProtection="0"/>
    <xf numFmtId="167" fontId="2" fillId="1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0" borderId="14" applyNumberFormat="0" applyFont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0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3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2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7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16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13" borderId="0" applyNumberFormat="0" applyBorder="0" applyAlignment="0" applyProtection="0"/>
    <xf numFmtId="167" fontId="2" fillId="13" borderId="0" applyNumberFormat="0" applyBorder="0" applyAlignment="0" applyProtection="0"/>
    <xf numFmtId="167" fontId="2" fillId="12" borderId="0" applyNumberFormat="0" applyBorder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0" borderId="14" applyNumberFormat="0" applyFont="0" applyAlignment="0" applyProtection="0"/>
    <xf numFmtId="167" fontId="2" fillId="12" borderId="0" applyNumberFormat="0" applyBorder="0" applyAlignment="0" applyProtection="0"/>
    <xf numFmtId="167" fontId="2" fillId="13" borderId="0" applyNumberFormat="0" applyBorder="0" applyAlignment="0" applyProtection="0"/>
    <xf numFmtId="167" fontId="2" fillId="16" borderId="0" applyNumberFormat="0" applyBorder="0" applyAlignment="0" applyProtection="0"/>
    <xf numFmtId="167" fontId="2" fillId="17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12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17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16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2" fillId="20" borderId="0" applyNumberFormat="0" applyBorder="0" applyAlignment="0" applyProtection="0"/>
    <xf numFmtId="167" fontId="2" fillId="21" borderId="0" applyNumberFormat="0" applyBorder="0" applyAlignment="0" applyProtection="0"/>
    <xf numFmtId="167" fontId="2" fillId="24" borderId="0" applyNumberFormat="0" applyBorder="0" applyAlignment="0" applyProtection="0"/>
    <xf numFmtId="167" fontId="2" fillId="25" borderId="0" applyNumberFormat="0" applyBorder="0" applyAlignment="0" applyProtection="0"/>
    <xf numFmtId="167" fontId="2" fillId="28" borderId="0" applyNumberFormat="0" applyBorder="0" applyAlignment="0" applyProtection="0"/>
    <xf numFmtId="167" fontId="2" fillId="29" borderId="0" applyNumberFormat="0" applyBorder="0" applyAlignment="0" applyProtection="0"/>
    <xf numFmtId="167" fontId="2" fillId="32" borderId="0" applyNumberFormat="0" applyBorder="0" applyAlignment="0" applyProtection="0"/>
    <xf numFmtId="167" fontId="2" fillId="33" borderId="0" applyNumberFormat="0" applyBorder="0" applyAlignment="0" applyProtection="0"/>
    <xf numFmtId="167" fontId="32" fillId="0" borderId="0">
      <alignment vertical="center"/>
    </xf>
    <xf numFmtId="167" fontId="2" fillId="0" borderId="0"/>
    <xf numFmtId="167" fontId="2" fillId="0" borderId="0"/>
    <xf numFmtId="167" fontId="2" fillId="0" borderId="0"/>
    <xf numFmtId="167" fontId="34" fillId="12" borderId="0" applyNumberFormat="0" applyBorder="0" applyAlignment="0" applyProtection="0">
      <alignment vertical="center"/>
    </xf>
    <xf numFmtId="167" fontId="34" fillId="16" borderId="0" applyNumberFormat="0" applyBorder="0" applyAlignment="0" applyProtection="0">
      <alignment vertical="center"/>
    </xf>
    <xf numFmtId="167" fontId="34" fillId="20" borderId="0" applyNumberFormat="0" applyBorder="0" applyAlignment="0" applyProtection="0">
      <alignment vertical="center"/>
    </xf>
    <xf numFmtId="167" fontId="34" fillId="24" borderId="0" applyNumberFormat="0" applyBorder="0" applyAlignment="0" applyProtection="0">
      <alignment vertical="center"/>
    </xf>
    <xf numFmtId="167" fontId="34" fillId="28" borderId="0" applyNumberFormat="0" applyBorder="0" applyAlignment="0" applyProtection="0">
      <alignment vertical="center"/>
    </xf>
    <xf numFmtId="167" fontId="34" fillId="32" borderId="0" applyNumberFormat="0" applyBorder="0" applyAlignment="0" applyProtection="0">
      <alignment vertical="center"/>
    </xf>
    <xf numFmtId="167" fontId="34" fillId="13" borderId="0" applyNumberFormat="0" applyBorder="0" applyAlignment="0" applyProtection="0">
      <alignment vertical="center"/>
    </xf>
    <xf numFmtId="167" fontId="34" fillId="17" borderId="0" applyNumberFormat="0" applyBorder="0" applyAlignment="0" applyProtection="0">
      <alignment vertical="center"/>
    </xf>
    <xf numFmtId="167" fontId="34" fillId="21" borderId="0" applyNumberFormat="0" applyBorder="0" applyAlignment="0" applyProtection="0">
      <alignment vertical="center"/>
    </xf>
    <xf numFmtId="167" fontId="34" fillId="25" borderId="0" applyNumberFormat="0" applyBorder="0" applyAlignment="0" applyProtection="0">
      <alignment vertical="center"/>
    </xf>
    <xf numFmtId="167" fontId="34" fillId="29" borderId="0" applyNumberFormat="0" applyBorder="0" applyAlignment="0" applyProtection="0">
      <alignment vertical="center"/>
    </xf>
    <xf numFmtId="167" fontId="34" fillId="33" borderId="0" applyNumberFormat="0" applyBorder="0" applyAlignment="0" applyProtection="0">
      <alignment vertical="center"/>
    </xf>
    <xf numFmtId="167" fontId="43" fillId="14" borderId="0" applyNumberFormat="0" applyBorder="0" applyAlignment="0" applyProtection="0">
      <alignment vertical="center"/>
    </xf>
    <xf numFmtId="167" fontId="43" fillId="18" borderId="0" applyNumberFormat="0" applyBorder="0" applyAlignment="0" applyProtection="0">
      <alignment vertical="center"/>
    </xf>
    <xf numFmtId="167" fontId="43" fillId="22" borderId="0" applyNumberFormat="0" applyBorder="0" applyAlignment="0" applyProtection="0">
      <alignment vertical="center"/>
    </xf>
    <xf numFmtId="167" fontId="43" fillId="26" borderId="0" applyNumberFormat="0" applyBorder="0" applyAlignment="0" applyProtection="0">
      <alignment vertical="center"/>
    </xf>
    <xf numFmtId="167" fontId="43" fillId="30" borderId="0" applyNumberFormat="0" applyBorder="0" applyAlignment="0" applyProtection="0">
      <alignment vertical="center"/>
    </xf>
    <xf numFmtId="167" fontId="43" fillId="34" borderId="0" applyNumberFormat="0" applyBorder="0" applyAlignment="0" applyProtection="0">
      <alignment vertical="center"/>
    </xf>
    <xf numFmtId="167" fontId="44" fillId="0" borderId="0" applyNumberFormat="0" applyFill="0" applyBorder="0" applyAlignment="0" applyProtection="0">
      <alignment vertical="center"/>
    </xf>
    <xf numFmtId="167" fontId="45" fillId="0" borderId="7" applyNumberFormat="0" applyFill="0" applyAlignment="0" applyProtection="0">
      <alignment vertical="center"/>
    </xf>
    <xf numFmtId="167" fontId="46" fillId="0" borderId="8" applyNumberFormat="0" applyFill="0" applyAlignment="0" applyProtection="0">
      <alignment vertical="center"/>
    </xf>
    <xf numFmtId="167" fontId="47" fillId="0" borderId="9" applyNumberFormat="0" applyFill="0" applyAlignment="0" applyProtection="0">
      <alignment vertical="center"/>
    </xf>
    <xf numFmtId="167" fontId="47" fillId="0" borderId="0" applyNumberFormat="0" applyFill="0" applyBorder="0" applyAlignment="0" applyProtection="0">
      <alignment vertical="center"/>
    </xf>
    <xf numFmtId="167" fontId="48" fillId="5" borderId="0" applyNumberFormat="0" applyBorder="0" applyAlignment="0" applyProtection="0">
      <alignment vertical="center"/>
    </xf>
    <xf numFmtId="167" fontId="49" fillId="4" borderId="0" applyNumberFormat="0" applyBorder="0" applyAlignment="0" applyProtection="0">
      <alignment vertical="center"/>
    </xf>
    <xf numFmtId="167" fontId="50" fillId="0" borderId="15" applyNumberFormat="0" applyFill="0" applyAlignment="0" applyProtection="0">
      <alignment vertical="center"/>
    </xf>
    <xf numFmtId="167" fontId="51" fillId="8" borderId="10" applyNumberFormat="0" applyAlignment="0" applyProtection="0">
      <alignment vertical="center"/>
    </xf>
    <xf numFmtId="167" fontId="52" fillId="9" borderId="13" applyNumberFormat="0" applyAlignment="0" applyProtection="0">
      <alignment vertical="center"/>
    </xf>
    <xf numFmtId="167" fontId="53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5" fillId="0" borderId="12" applyNumberFormat="0" applyFill="0" applyAlignment="0" applyProtection="0">
      <alignment vertical="center"/>
    </xf>
    <xf numFmtId="167" fontId="43" fillId="11" borderId="0" applyNumberFormat="0" applyBorder="0" applyAlignment="0" applyProtection="0">
      <alignment vertical="center"/>
    </xf>
    <xf numFmtId="167" fontId="43" fillId="15" borderId="0" applyNumberFormat="0" applyBorder="0" applyAlignment="0" applyProtection="0">
      <alignment vertical="center"/>
    </xf>
    <xf numFmtId="167" fontId="43" fillId="19" borderId="0" applyNumberFormat="0" applyBorder="0" applyAlignment="0" applyProtection="0">
      <alignment vertical="center"/>
    </xf>
    <xf numFmtId="167" fontId="43" fillId="23" borderId="0" applyNumberFormat="0" applyBorder="0" applyAlignment="0" applyProtection="0">
      <alignment vertical="center"/>
    </xf>
    <xf numFmtId="167" fontId="43" fillId="27" borderId="0" applyNumberFormat="0" applyBorder="0" applyAlignment="0" applyProtection="0">
      <alignment vertical="center"/>
    </xf>
    <xf numFmtId="167" fontId="43" fillId="31" borderId="0" applyNumberFormat="0" applyBorder="0" applyAlignment="0" applyProtection="0">
      <alignment vertical="center"/>
    </xf>
    <xf numFmtId="167" fontId="56" fillId="6" borderId="0" applyNumberFormat="0" applyBorder="0" applyAlignment="0" applyProtection="0">
      <alignment vertical="center"/>
    </xf>
    <xf numFmtId="167" fontId="57" fillId="8" borderId="11" applyNumberFormat="0" applyAlignment="0" applyProtection="0">
      <alignment vertical="center"/>
    </xf>
    <xf numFmtId="167" fontId="58" fillId="7" borderId="10" applyNumberFormat="0" applyAlignment="0" applyProtection="0">
      <alignment vertical="center"/>
    </xf>
    <xf numFmtId="167" fontId="42" fillId="10" borderId="14" applyNumberFormat="0" applyFont="0" applyAlignment="0" applyProtection="0">
      <alignment vertical="center"/>
    </xf>
    <xf numFmtId="167" fontId="2" fillId="0" borderId="0"/>
    <xf numFmtId="167" fontId="2" fillId="0" borderId="0"/>
    <xf numFmtId="167" fontId="2" fillId="0" borderId="0"/>
    <xf numFmtId="167" fontId="78" fillId="0" borderId="0" applyNumberFormat="0" applyFill="0" applyBorder="0" applyAlignment="0" applyProtection="0"/>
    <xf numFmtId="167" fontId="2" fillId="0" borderId="0"/>
    <xf numFmtId="16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76" fillId="0" borderId="0" applyProtection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32" fillId="0" borderId="0"/>
    <xf numFmtId="167" fontId="76" fillId="0" borderId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43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79" fillId="0" borderId="0" applyFont="0" applyFill="0" applyBorder="0" applyAlignment="0" applyProtection="0"/>
    <xf numFmtId="0" fontId="6" fillId="0" borderId="0"/>
    <xf numFmtId="0" fontId="2" fillId="0" borderId="0"/>
    <xf numFmtId="0" fontId="39" fillId="0" borderId="0"/>
    <xf numFmtId="44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10" fillId="0" borderId="6" xfId="1" applyFont="1" applyFill="1" applyBorder="1" applyAlignment="1">
      <alignment horizontal="left" vertical="center"/>
    </xf>
    <xf numFmtId="164" fontId="10" fillId="0" borderId="6" xfId="1" applyNumberFormat="1" applyFont="1" applyFill="1" applyBorder="1" applyAlignment="1">
      <alignment horizontal="center" vertical="center"/>
    </xf>
    <xf numFmtId="0" fontId="11" fillId="0" borderId="0" xfId="0" applyFont="1"/>
    <xf numFmtId="165" fontId="14" fillId="0" borderId="6" xfId="1" applyNumberFormat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165" fontId="10" fillId="0" borderId="6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Continuous" vertical="center"/>
    </xf>
    <xf numFmtId="0" fontId="9" fillId="3" borderId="4" xfId="1" applyFont="1" applyFill="1" applyBorder="1" applyAlignment="1">
      <alignment horizontal="center" vertical="center" textRotation="90" wrapText="1"/>
    </xf>
    <xf numFmtId="0" fontId="9" fillId="2" borderId="4" xfId="1" applyFont="1" applyFill="1" applyBorder="1" applyAlignment="1">
      <alignment horizontal="center" vertical="center" textRotation="90" wrapText="1"/>
    </xf>
    <xf numFmtId="3" fontId="9" fillId="2" borderId="4" xfId="1" applyNumberFormat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13" fillId="2" borderId="5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 shrinkToFit="1"/>
    </xf>
    <xf numFmtId="0" fontId="12" fillId="2" borderId="2" xfId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9" fontId="11" fillId="0" borderId="0" xfId="3" applyFont="1"/>
    <xf numFmtId="0" fontId="14" fillId="0" borderId="6" xfId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168" fontId="10" fillId="0" borderId="6" xfId="936" applyNumberFormat="1" applyFont="1" applyFill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/>
    </xf>
    <xf numFmtId="165" fontId="14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/>
    </xf>
    <xf numFmtId="168" fontId="80" fillId="0" borderId="17" xfId="942" applyNumberFormat="1" applyFont="1" applyFill="1" applyBorder="1" applyAlignment="1">
      <alignment horizontal="center" vertical="center"/>
    </xf>
    <xf numFmtId="9" fontId="80" fillId="0" borderId="17" xfId="3" applyFont="1" applyFill="1" applyBorder="1" applyAlignment="1">
      <alignment horizontal="center" vertical="center"/>
    </xf>
    <xf numFmtId="0" fontId="0" fillId="0" borderId="0" xfId="0" applyFill="1"/>
    <xf numFmtId="0" fontId="81" fillId="0" borderId="0" xfId="1" applyFont="1" applyAlignment="1">
      <alignment horizontal="centerContinuous" vertical="center"/>
    </xf>
    <xf numFmtId="0" fontId="82" fillId="37" borderId="0" xfId="1" applyFont="1" applyFill="1" applyBorder="1" applyAlignment="1">
      <alignment horizontal="left" vertical="center"/>
    </xf>
    <xf numFmtId="0" fontId="83" fillId="0" borderId="0" xfId="1" applyFont="1" applyAlignment="1">
      <alignment horizontal="centerContinuous" vertical="center"/>
    </xf>
    <xf numFmtId="0" fontId="81" fillId="37" borderId="0" xfId="1" applyFont="1" applyFill="1" applyBorder="1" applyAlignment="1">
      <alignment horizontal="centerContinuous" vertical="center"/>
    </xf>
    <xf numFmtId="0" fontId="84" fillId="0" borderId="0" xfId="1" applyFont="1" applyAlignment="1">
      <alignment horizontal="centerContinuous" vertical="center"/>
    </xf>
    <xf numFmtId="0" fontId="85" fillId="37" borderId="0" xfId="1" applyFont="1" applyFill="1" applyBorder="1" applyAlignment="1">
      <alignment horizontal="centerContinuous" vertical="center"/>
    </xf>
    <xf numFmtId="0" fontId="84" fillId="37" borderId="0" xfId="1" applyFont="1" applyFill="1" applyBorder="1" applyAlignment="1">
      <alignment horizontal="centerContinuous" vertical="center"/>
    </xf>
    <xf numFmtId="0" fontId="7" fillId="2" borderId="16" xfId="1" applyFont="1" applyFill="1" applyBorder="1" applyAlignment="1">
      <alignment horizontal="center" vertical="center"/>
    </xf>
    <xf numFmtId="0" fontId="88" fillId="37" borderId="0" xfId="943" applyFont="1" applyFill="1" applyBorder="1" applyAlignment="1">
      <alignment horizontal="left" vertical="center"/>
    </xf>
    <xf numFmtId="0" fontId="13" fillId="2" borderId="16" xfId="1" applyFont="1" applyFill="1" applyBorder="1" applyAlignment="1">
      <alignment horizontal="center" vertical="center" wrapText="1" shrinkToFit="1"/>
    </xf>
    <xf numFmtId="0" fontId="80" fillId="37" borderId="0" xfId="943" applyFont="1" applyFill="1" applyBorder="1" applyAlignment="1">
      <alignment vertical="center"/>
    </xf>
    <xf numFmtId="42" fontId="84" fillId="39" borderId="16" xfId="943" applyNumberFormat="1" applyFont="1" applyFill="1" applyBorder="1" applyAlignment="1">
      <alignment horizontal="center" vertical="center" wrapText="1"/>
    </xf>
    <xf numFmtId="0" fontId="85" fillId="37" borderId="0" xfId="943" applyFont="1" applyFill="1" applyBorder="1" applyAlignment="1">
      <alignment vertical="center"/>
    </xf>
    <xf numFmtId="0" fontId="84" fillId="37" borderId="0" xfId="943" applyFont="1" applyFill="1" applyBorder="1" applyAlignment="1">
      <alignment vertical="center"/>
    </xf>
    <xf numFmtId="42" fontId="84" fillId="39" borderId="16" xfId="943" applyNumberFormat="1" applyFont="1" applyFill="1" applyBorder="1" applyAlignment="1">
      <alignment vertical="center" wrapText="1"/>
    </xf>
    <xf numFmtId="0" fontId="85" fillId="38" borderId="0" xfId="943" applyFont="1" applyFill="1" applyBorder="1" applyAlignment="1">
      <alignment horizontal="center" vertical="center"/>
    </xf>
    <xf numFmtId="168" fontId="10" fillId="0" borderId="6" xfId="942" applyNumberFormat="1" applyFont="1" applyFill="1" applyBorder="1" applyAlignment="1">
      <alignment horizontal="center" vertical="center"/>
    </xf>
    <xf numFmtId="168" fontId="11" fillId="0" borderId="0" xfId="942" applyNumberFormat="1" applyFont="1" applyFill="1" applyAlignment="1">
      <alignment horizontal="center"/>
    </xf>
    <xf numFmtId="0" fontId="87" fillId="0" borderId="0" xfId="0" applyFont="1" applyFill="1"/>
    <xf numFmtId="168" fontId="16" fillId="0" borderId="0" xfId="942" applyNumberFormat="1" applyFont="1" applyFill="1" applyAlignment="1">
      <alignment horizontal="center"/>
    </xf>
    <xf numFmtId="168" fontId="10" fillId="0" borderId="0" xfId="942" applyNumberFormat="1" applyFont="1" applyFill="1" applyBorder="1" applyAlignment="1">
      <alignment horizontal="center" vertical="center"/>
    </xf>
    <xf numFmtId="168" fontId="11" fillId="0" borderId="0" xfId="942" applyNumberFormat="1" applyFont="1" applyAlignment="1">
      <alignment horizontal="center"/>
    </xf>
    <xf numFmtId="168" fontId="80" fillId="0" borderId="0" xfId="942" applyNumberFormat="1" applyFont="1" applyFill="1" applyBorder="1" applyAlignment="1">
      <alignment horizontal="center" vertical="center"/>
    </xf>
    <xf numFmtId="168" fontId="1" fillId="2" borderId="2" xfId="942" applyNumberFormat="1" applyFont="1" applyFill="1" applyBorder="1" applyAlignment="1">
      <alignment horizontal="centerContinuous" vertical="center"/>
    </xf>
    <xf numFmtId="168" fontId="11" fillId="0" borderId="0" xfId="942" applyNumberFormat="1" applyFont="1" applyFill="1"/>
    <xf numFmtId="168" fontId="80" fillId="39" borderId="16" xfId="942" applyNumberFormat="1" applyFont="1" applyFill="1" applyBorder="1" applyAlignment="1">
      <alignment vertical="center" wrapText="1"/>
    </xf>
    <xf numFmtId="168" fontId="11" fillId="0" borderId="0" xfId="942" applyNumberFormat="1" applyFont="1"/>
    <xf numFmtId="168" fontId="80" fillId="38" borderId="0" xfId="942" applyNumberFormat="1" applyFont="1" applyFill="1" applyBorder="1" applyAlignment="1">
      <alignment horizontal="center" vertical="center"/>
    </xf>
    <xf numFmtId="0" fontId="89" fillId="0" borderId="6" xfId="1" applyFont="1" applyFill="1" applyBorder="1" applyAlignment="1">
      <alignment horizontal="left" vertical="center"/>
    </xf>
    <xf numFmtId="9" fontId="80" fillId="0" borderId="0" xfId="3" applyFont="1" applyFill="1" applyBorder="1" applyAlignment="1">
      <alignment horizontal="center" vertical="center"/>
    </xf>
    <xf numFmtId="9" fontId="80" fillId="38" borderId="0" xfId="3" applyFont="1" applyFill="1" applyBorder="1" applyAlignment="1">
      <alignment horizontal="center" vertical="center"/>
    </xf>
    <xf numFmtId="170" fontId="80" fillId="0" borderId="0" xfId="3" applyNumberFormat="1" applyFont="1" applyFill="1" applyBorder="1" applyAlignment="1">
      <alignment horizontal="center" vertical="center"/>
    </xf>
    <xf numFmtId="170" fontId="80" fillId="38" borderId="0" xfId="3" applyNumberFormat="1" applyFont="1" applyFill="1" applyBorder="1" applyAlignment="1">
      <alignment horizontal="center" vertical="center"/>
    </xf>
    <xf numFmtId="170" fontId="80" fillId="0" borderId="17" xfId="3" applyNumberFormat="1" applyFont="1" applyFill="1" applyBorder="1" applyAlignment="1">
      <alignment horizontal="center" vertical="center"/>
    </xf>
    <xf numFmtId="170" fontId="11" fillId="0" borderId="0" xfId="3" applyNumberFormat="1" applyFont="1"/>
    <xf numFmtId="9" fontId="0" fillId="0" borderId="0" xfId="0" applyNumberFormat="1"/>
    <xf numFmtId="168" fontId="80" fillId="0" borderId="17" xfId="123" applyNumberFormat="1" applyFont="1" applyFill="1" applyBorder="1" applyAlignment="1">
      <alignment horizontal="center" vertical="center"/>
    </xf>
    <xf numFmtId="170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6" fillId="38" borderId="0" xfId="943" applyFont="1" applyFill="1" applyBorder="1" applyAlignment="1">
      <alignment horizontal="center" vertical="center" wrapText="1"/>
    </xf>
  </cellXfs>
  <cellStyles count="944">
    <cellStyle name="_x000a_mouse.drv=lm" xfId="5" xr:uid="{00000000-0005-0000-0000-000000000000}"/>
    <cellStyle name="_x000a_mouse.drv=lm 2" xfId="157" xr:uid="{00000000-0005-0000-0000-000001000000}"/>
    <cellStyle name="_x000a_mouse.drv=lm 3" xfId="177" xr:uid="{00000000-0005-0000-0000-000002000000}"/>
    <cellStyle name="_x000a_mouse.drv=lm 4" xfId="377" xr:uid="{00000000-0005-0000-0000-000003000000}"/>
    <cellStyle name="_x000a_mouse.drv=lm 5" xfId="460" xr:uid="{00000000-0005-0000-0000-000004000000}"/>
    <cellStyle name="20% - Énfasis1 10" xfId="267" xr:uid="{00000000-0005-0000-0000-000005000000}"/>
    <cellStyle name="20% - Énfasis1 10 2" xfId="699" xr:uid="{00000000-0005-0000-0000-000006000000}"/>
    <cellStyle name="20% - Énfasis1 11" xfId="419" xr:uid="{00000000-0005-0000-0000-000007000000}"/>
    <cellStyle name="20% - Énfasis1 11 2" xfId="807" xr:uid="{00000000-0005-0000-0000-000008000000}"/>
    <cellStyle name="20% - Énfasis1 12" xfId="466" xr:uid="{00000000-0005-0000-0000-000009000000}"/>
    <cellStyle name="20% - Énfasis1 13" xfId="518" xr:uid="{00000000-0005-0000-0000-00000A000000}"/>
    <cellStyle name="20% - Énfasis1 14" xfId="6" xr:uid="{00000000-0005-0000-0000-00000B000000}"/>
    <cellStyle name="20% - Énfasis1 2" xfId="7" xr:uid="{00000000-0005-0000-0000-00000C000000}"/>
    <cellStyle name="20% - Énfasis1 2 2" xfId="281" xr:uid="{00000000-0005-0000-0000-00000D000000}"/>
    <cellStyle name="20% - Énfasis1 2 2 2" xfId="713" xr:uid="{00000000-0005-0000-0000-00000E000000}"/>
    <cellStyle name="20% - Énfasis1 2 3" xfId="561" xr:uid="{00000000-0005-0000-0000-00000F000000}"/>
    <cellStyle name="20% - Énfasis1 3" xfId="8" xr:uid="{00000000-0005-0000-0000-000010000000}"/>
    <cellStyle name="20% - Énfasis1 3 2" xfId="296" xr:uid="{00000000-0005-0000-0000-000011000000}"/>
    <cellStyle name="20% - Énfasis1 3 2 2" xfId="728" xr:uid="{00000000-0005-0000-0000-000012000000}"/>
    <cellStyle name="20% - Énfasis1 3 3" xfId="579" xr:uid="{00000000-0005-0000-0000-000013000000}"/>
    <cellStyle name="20% - Énfasis1 4" xfId="9" xr:uid="{00000000-0005-0000-0000-000014000000}"/>
    <cellStyle name="20% - Énfasis1 4 2" xfId="314" xr:uid="{00000000-0005-0000-0000-000015000000}"/>
    <cellStyle name="20% - Énfasis1 4 2 2" xfId="746" xr:uid="{00000000-0005-0000-0000-000016000000}"/>
    <cellStyle name="20% - Énfasis1 4 3" xfId="597" xr:uid="{00000000-0005-0000-0000-000017000000}"/>
    <cellStyle name="20% - Énfasis1 5" xfId="10" xr:uid="{00000000-0005-0000-0000-000018000000}"/>
    <cellStyle name="20% - Énfasis1 5 2" xfId="295" xr:uid="{00000000-0005-0000-0000-000019000000}"/>
    <cellStyle name="20% - Énfasis1 5 2 2" xfId="727" xr:uid="{00000000-0005-0000-0000-00001A000000}"/>
    <cellStyle name="20% - Énfasis1 5 3" xfId="578" xr:uid="{00000000-0005-0000-0000-00001B000000}"/>
    <cellStyle name="20% - Énfasis1 6" xfId="11" xr:uid="{00000000-0005-0000-0000-00001C000000}"/>
    <cellStyle name="20% - Énfasis1 6 2" xfId="338" xr:uid="{00000000-0005-0000-0000-00001D000000}"/>
    <cellStyle name="20% - Énfasis1 6 2 2" xfId="770" xr:uid="{00000000-0005-0000-0000-00001E000000}"/>
    <cellStyle name="20% - Énfasis1 6 3" xfId="624" xr:uid="{00000000-0005-0000-0000-00001F000000}"/>
    <cellStyle name="20% - Énfasis1 7" xfId="12" xr:uid="{00000000-0005-0000-0000-000020000000}"/>
    <cellStyle name="20% - Énfasis1 7 2" xfId="334" xr:uid="{00000000-0005-0000-0000-000021000000}"/>
    <cellStyle name="20% - Énfasis1 7 2 2" xfId="766" xr:uid="{00000000-0005-0000-0000-000022000000}"/>
    <cellStyle name="20% - Énfasis1 7 3" xfId="619" xr:uid="{00000000-0005-0000-0000-000023000000}"/>
    <cellStyle name="20% - Énfasis1 8" xfId="13" xr:uid="{00000000-0005-0000-0000-000024000000}"/>
    <cellStyle name="20% - Énfasis1 8 2" xfId="348" xr:uid="{00000000-0005-0000-0000-000025000000}"/>
    <cellStyle name="20% - Énfasis1 8 2 2" xfId="780" xr:uid="{00000000-0005-0000-0000-000026000000}"/>
    <cellStyle name="20% - Énfasis1 8 3" xfId="634" xr:uid="{00000000-0005-0000-0000-000027000000}"/>
    <cellStyle name="20% - Énfasis1 9" xfId="184" xr:uid="{00000000-0005-0000-0000-000028000000}"/>
    <cellStyle name="20% - Énfasis1 9 2" xfId="243" xr:uid="{00000000-0005-0000-0000-000029000000}"/>
    <cellStyle name="20% - Énfasis1 9 3" xfId="675" xr:uid="{00000000-0005-0000-0000-00002A000000}"/>
    <cellStyle name="20% - Énfasis2 10" xfId="268" xr:uid="{00000000-0005-0000-0000-00002B000000}"/>
    <cellStyle name="20% - Énfasis2 10 2" xfId="700" xr:uid="{00000000-0005-0000-0000-00002C000000}"/>
    <cellStyle name="20% - Énfasis2 11" xfId="420" xr:uid="{00000000-0005-0000-0000-00002D000000}"/>
    <cellStyle name="20% - Énfasis2 11 2" xfId="808" xr:uid="{00000000-0005-0000-0000-00002E000000}"/>
    <cellStyle name="20% - Énfasis2 12" xfId="467" xr:uid="{00000000-0005-0000-0000-00002F000000}"/>
    <cellStyle name="20% - Énfasis2 13" xfId="519" xr:uid="{00000000-0005-0000-0000-000030000000}"/>
    <cellStyle name="20% - Énfasis2 14" xfId="14" xr:uid="{00000000-0005-0000-0000-000031000000}"/>
    <cellStyle name="20% - Énfasis2 2" xfId="15" xr:uid="{00000000-0005-0000-0000-000032000000}"/>
    <cellStyle name="20% - Énfasis2 2 2" xfId="283" xr:uid="{00000000-0005-0000-0000-000033000000}"/>
    <cellStyle name="20% - Énfasis2 2 2 2" xfId="715" xr:uid="{00000000-0005-0000-0000-000034000000}"/>
    <cellStyle name="20% - Énfasis2 2 3" xfId="563" xr:uid="{00000000-0005-0000-0000-000035000000}"/>
    <cellStyle name="20% - Énfasis2 3" xfId="16" xr:uid="{00000000-0005-0000-0000-000036000000}"/>
    <cellStyle name="20% - Énfasis2 3 2" xfId="299" xr:uid="{00000000-0005-0000-0000-000037000000}"/>
    <cellStyle name="20% - Énfasis2 3 2 2" xfId="731" xr:uid="{00000000-0005-0000-0000-000038000000}"/>
    <cellStyle name="20% - Énfasis2 3 3" xfId="582" xr:uid="{00000000-0005-0000-0000-000039000000}"/>
    <cellStyle name="20% - Énfasis2 4" xfId="17" xr:uid="{00000000-0005-0000-0000-00003A000000}"/>
    <cellStyle name="20% - Énfasis2 4 2" xfId="301" xr:uid="{00000000-0005-0000-0000-00003B000000}"/>
    <cellStyle name="20% - Énfasis2 4 2 2" xfId="733" xr:uid="{00000000-0005-0000-0000-00003C000000}"/>
    <cellStyle name="20% - Énfasis2 4 3" xfId="584" xr:uid="{00000000-0005-0000-0000-00003D000000}"/>
    <cellStyle name="20% - Énfasis2 5" xfId="18" xr:uid="{00000000-0005-0000-0000-00003E000000}"/>
    <cellStyle name="20% - Énfasis2 5 2" xfId="322" xr:uid="{00000000-0005-0000-0000-00003F000000}"/>
    <cellStyle name="20% - Énfasis2 5 2 2" xfId="754" xr:uid="{00000000-0005-0000-0000-000040000000}"/>
    <cellStyle name="20% - Énfasis2 5 3" xfId="605" xr:uid="{00000000-0005-0000-0000-000041000000}"/>
    <cellStyle name="20% - Énfasis2 6" xfId="19" xr:uid="{00000000-0005-0000-0000-000042000000}"/>
    <cellStyle name="20% - Énfasis2 6 2" xfId="340" xr:uid="{00000000-0005-0000-0000-000043000000}"/>
    <cellStyle name="20% - Énfasis2 6 2 2" xfId="772" xr:uid="{00000000-0005-0000-0000-000044000000}"/>
    <cellStyle name="20% - Énfasis2 6 3" xfId="626" xr:uid="{00000000-0005-0000-0000-000045000000}"/>
    <cellStyle name="20% - Énfasis2 7" xfId="20" xr:uid="{00000000-0005-0000-0000-000046000000}"/>
    <cellStyle name="20% - Énfasis2 7 2" xfId="347" xr:uid="{00000000-0005-0000-0000-000047000000}"/>
    <cellStyle name="20% - Énfasis2 7 2 2" xfId="779" xr:uid="{00000000-0005-0000-0000-000048000000}"/>
    <cellStyle name="20% - Énfasis2 7 3" xfId="633" xr:uid="{00000000-0005-0000-0000-000049000000}"/>
    <cellStyle name="20% - Énfasis2 8" xfId="21" xr:uid="{00000000-0005-0000-0000-00004A000000}"/>
    <cellStyle name="20% - Énfasis2 8 2" xfId="358" xr:uid="{00000000-0005-0000-0000-00004B000000}"/>
    <cellStyle name="20% - Énfasis2 8 2 2" xfId="790" xr:uid="{00000000-0005-0000-0000-00004C000000}"/>
    <cellStyle name="20% - Énfasis2 8 3" xfId="644" xr:uid="{00000000-0005-0000-0000-00004D000000}"/>
    <cellStyle name="20% - Énfasis2 9" xfId="185" xr:uid="{00000000-0005-0000-0000-00004E000000}"/>
    <cellStyle name="20% - Énfasis2 9 2" xfId="247" xr:uid="{00000000-0005-0000-0000-00004F000000}"/>
    <cellStyle name="20% - Énfasis2 9 3" xfId="679" xr:uid="{00000000-0005-0000-0000-000050000000}"/>
    <cellStyle name="20% - Énfasis3 10" xfId="269" xr:uid="{00000000-0005-0000-0000-000051000000}"/>
    <cellStyle name="20% - Énfasis3 10 2" xfId="701" xr:uid="{00000000-0005-0000-0000-000052000000}"/>
    <cellStyle name="20% - Énfasis3 11" xfId="421" xr:uid="{00000000-0005-0000-0000-000053000000}"/>
    <cellStyle name="20% - Énfasis3 11 2" xfId="809" xr:uid="{00000000-0005-0000-0000-000054000000}"/>
    <cellStyle name="20% - Énfasis3 12" xfId="468" xr:uid="{00000000-0005-0000-0000-000055000000}"/>
    <cellStyle name="20% - Énfasis3 13" xfId="520" xr:uid="{00000000-0005-0000-0000-000056000000}"/>
    <cellStyle name="20% - Énfasis3 14" xfId="22" xr:uid="{00000000-0005-0000-0000-000057000000}"/>
    <cellStyle name="20% - Énfasis3 2" xfId="23" xr:uid="{00000000-0005-0000-0000-000058000000}"/>
    <cellStyle name="20% - Énfasis3 2 2" xfId="285" xr:uid="{00000000-0005-0000-0000-000059000000}"/>
    <cellStyle name="20% - Énfasis3 2 2 2" xfId="717" xr:uid="{00000000-0005-0000-0000-00005A000000}"/>
    <cellStyle name="20% - Énfasis3 2 3" xfId="565" xr:uid="{00000000-0005-0000-0000-00005B000000}"/>
    <cellStyle name="20% - Énfasis3 3" xfId="24" xr:uid="{00000000-0005-0000-0000-00005C000000}"/>
    <cellStyle name="20% - Énfasis3 3 2" xfId="303" xr:uid="{00000000-0005-0000-0000-00005D000000}"/>
    <cellStyle name="20% - Énfasis3 3 2 2" xfId="735" xr:uid="{00000000-0005-0000-0000-00005E000000}"/>
    <cellStyle name="20% - Énfasis3 3 3" xfId="586" xr:uid="{00000000-0005-0000-0000-00005F000000}"/>
    <cellStyle name="20% - Énfasis3 4" xfId="25" xr:uid="{00000000-0005-0000-0000-000060000000}"/>
    <cellStyle name="20% - Énfasis3 4 2" xfId="315" xr:uid="{00000000-0005-0000-0000-000061000000}"/>
    <cellStyle name="20% - Énfasis3 4 2 2" xfId="747" xr:uid="{00000000-0005-0000-0000-000062000000}"/>
    <cellStyle name="20% - Énfasis3 4 3" xfId="598" xr:uid="{00000000-0005-0000-0000-000063000000}"/>
    <cellStyle name="20% - Énfasis3 5" xfId="26" xr:uid="{00000000-0005-0000-0000-000064000000}"/>
    <cellStyle name="20% - Énfasis3 5 2" xfId="308" xr:uid="{00000000-0005-0000-0000-000065000000}"/>
    <cellStyle name="20% - Énfasis3 5 2 2" xfId="740" xr:uid="{00000000-0005-0000-0000-000066000000}"/>
    <cellStyle name="20% - Énfasis3 5 3" xfId="591" xr:uid="{00000000-0005-0000-0000-000067000000}"/>
    <cellStyle name="20% - Énfasis3 6" xfId="27" xr:uid="{00000000-0005-0000-0000-000068000000}"/>
    <cellStyle name="20% - Énfasis3 6 2" xfId="342" xr:uid="{00000000-0005-0000-0000-000069000000}"/>
    <cellStyle name="20% - Énfasis3 6 2 2" xfId="774" xr:uid="{00000000-0005-0000-0000-00006A000000}"/>
    <cellStyle name="20% - Énfasis3 6 3" xfId="628" xr:uid="{00000000-0005-0000-0000-00006B000000}"/>
    <cellStyle name="20% - Énfasis3 7" xfId="28" xr:uid="{00000000-0005-0000-0000-00006C000000}"/>
    <cellStyle name="20% - Énfasis3 7 2" xfId="353" xr:uid="{00000000-0005-0000-0000-00006D000000}"/>
    <cellStyle name="20% - Énfasis3 7 2 2" xfId="785" xr:uid="{00000000-0005-0000-0000-00006E000000}"/>
    <cellStyle name="20% - Énfasis3 7 3" xfId="639" xr:uid="{00000000-0005-0000-0000-00006F000000}"/>
    <cellStyle name="20% - Énfasis3 8" xfId="29" xr:uid="{00000000-0005-0000-0000-000070000000}"/>
    <cellStyle name="20% - Énfasis3 8 2" xfId="363" xr:uid="{00000000-0005-0000-0000-000071000000}"/>
    <cellStyle name="20% - Énfasis3 8 2 2" xfId="795" xr:uid="{00000000-0005-0000-0000-000072000000}"/>
    <cellStyle name="20% - Énfasis3 8 3" xfId="649" xr:uid="{00000000-0005-0000-0000-000073000000}"/>
    <cellStyle name="20% - Énfasis3 9" xfId="186" xr:uid="{00000000-0005-0000-0000-000074000000}"/>
    <cellStyle name="20% - Énfasis3 9 2" xfId="251" xr:uid="{00000000-0005-0000-0000-000075000000}"/>
    <cellStyle name="20% - Énfasis3 9 3" xfId="683" xr:uid="{00000000-0005-0000-0000-000076000000}"/>
    <cellStyle name="20% - Énfasis4 10" xfId="270" xr:uid="{00000000-0005-0000-0000-000077000000}"/>
    <cellStyle name="20% - Énfasis4 10 2" xfId="702" xr:uid="{00000000-0005-0000-0000-000078000000}"/>
    <cellStyle name="20% - Énfasis4 11" xfId="422" xr:uid="{00000000-0005-0000-0000-000079000000}"/>
    <cellStyle name="20% - Énfasis4 11 2" xfId="810" xr:uid="{00000000-0005-0000-0000-00007A000000}"/>
    <cellStyle name="20% - Énfasis4 12" xfId="469" xr:uid="{00000000-0005-0000-0000-00007B000000}"/>
    <cellStyle name="20% - Énfasis4 13" xfId="521" xr:uid="{00000000-0005-0000-0000-00007C000000}"/>
    <cellStyle name="20% - Énfasis4 14" xfId="30" xr:uid="{00000000-0005-0000-0000-00007D000000}"/>
    <cellStyle name="20% - Énfasis4 2" xfId="31" xr:uid="{00000000-0005-0000-0000-00007E000000}"/>
    <cellStyle name="20% - Énfasis4 2 2" xfId="287" xr:uid="{00000000-0005-0000-0000-00007F000000}"/>
    <cellStyle name="20% - Énfasis4 2 2 2" xfId="719" xr:uid="{00000000-0005-0000-0000-000080000000}"/>
    <cellStyle name="20% - Énfasis4 2 3" xfId="567" xr:uid="{00000000-0005-0000-0000-000081000000}"/>
    <cellStyle name="20% - Énfasis4 3" xfId="32" xr:uid="{00000000-0005-0000-0000-000082000000}"/>
    <cellStyle name="20% - Énfasis4 3 2" xfId="306" xr:uid="{00000000-0005-0000-0000-000083000000}"/>
    <cellStyle name="20% - Énfasis4 3 2 2" xfId="738" xr:uid="{00000000-0005-0000-0000-000084000000}"/>
    <cellStyle name="20% - Énfasis4 3 3" xfId="589" xr:uid="{00000000-0005-0000-0000-000085000000}"/>
    <cellStyle name="20% - Énfasis4 4" xfId="33" xr:uid="{00000000-0005-0000-0000-000086000000}"/>
    <cellStyle name="20% - Énfasis4 4 2" xfId="317" xr:uid="{00000000-0005-0000-0000-000087000000}"/>
    <cellStyle name="20% - Énfasis4 4 2 2" xfId="749" xr:uid="{00000000-0005-0000-0000-000088000000}"/>
    <cellStyle name="20% - Énfasis4 4 3" xfId="600" xr:uid="{00000000-0005-0000-0000-000089000000}"/>
    <cellStyle name="20% - Énfasis4 5" xfId="34" xr:uid="{00000000-0005-0000-0000-00008A000000}"/>
    <cellStyle name="20% - Énfasis4 5 2" xfId="326" xr:uid="{00000000-0005-0000-0000-00008B000000}"/>
    <cellStyle name="20% - Énfasis4 5 2 2" xfId="758" xr:uid="{00000000-0005-0000-0000-00008C000000}"/>
    <cellStyle name="20% - Énfasis4 5 3" xfId="609" xr:uid="{00000000-0005-0000-0000-00008D000000}"/>
    <cellStyle name="20% - Énfasis4 6" xfId="35" xr:uid="{00000000-0005-0000-0000-00008E000000}"/>
    <cellStyle name="20% - Énfasis4 6 2" xfId="345" xr:uid="{00000000-0005-0000-0000-00008F000000}"/>
    <cellStyle name="20% - Énfasis4 6 2 2" xfId="777" xr:uid="{00000000-0005-0000-0000-000090000000}"/>
    <cellStyle name="20% - Énfasis4 6 3" xfId="631" xr:uid="{00000000-0005-0000-0000-000091000000}"/>
    <cellStyle name="20% - Énfasis4 7" xfId="36" xr:uid="{00000000-0005-0000-0000-000092000000}"/>
    <cellStyle name="20% - Énfasis4 7 2" xfId="356" xr:uid="{00000000-0005-0000-0000-000093000000}"/>
    <cellStyle name="20% - Énfasis4 7 2 2" xfId="788" xr:uid="{00000000-0005-0000-0000-000094000000}"/>
    <cellStyle name="20% - Énfasis4 7 3" xfId="642" xr:uid="{00000000-0005-0000-0000-000095000000}"/>
    <cellStyle name="20% - Énfasis4 8" xfId="37" xr:uid="{00000000-0005-0000-0000-000096000000}"/>
    <cellStyle name="20% - Énfasis4 8 2" xfId="365" xr:uid="{00000000-0005-0000-0000-000097000000}"/>
    <cellStyle name="20% - Énfasis4 8 2 2" xfId="797" xr:uid="{00000000-0005-0000-0000-000098000000}"/>
    <cellStyle name="20% - Énfasis4 8 3" xfId="651" xr:uid="{00000000-0005-0000-0000-000099000000}"/>
    <cellStyle name="20% - Énfasis4 9" xfId="187" xr:uid="{00000000-0005-0000-0000-00009A000000}"/>
    <cellStyle name="20% - Énfasis4 9 2" xfId="255" xr:uid="{00000000-0005-0000-0000-00009B000000}"/>
    <cellStyle name="20% - Énfasis4 9 3" xfId="687" xr:uid="{00000000-0005-0000-0000-00009C000000}"/>
    <cellStyle name="20% - Énfasis5 10" xfId="271" xr:uid="{00000000-0005-0000-0000-00009D000000}"/>
    <cellStyle name="20% - Énfasis5 10 2" xfId="703" xr:uid="{00000000-0005-0000-0000-00009E000000}"/>
    <cellStyle name="20% - Énfasis5 11" xfId="423" xr:uid="{00000000-0005-0000-0000-00009F000000}"/>
    <cellStyle name="20% - Énfasis5 11 2" xfId="811" xr:uid="{00000000-0005-0000-0000-0000A0000000}"/>
    <cellStyle name="20% - Énfasis5 12" xfId="470" xr:uid="{00000000-0005-0000-0000-0000A1000000}"/>
    <cellStyle name="20% - Énfasis5 13" xfId="522" xr:uid="{00000000-0005-0000-0000-0000A2000000}"/>
    <cellStyle name="20% - Énfasis5 14" xfId="38" xr:uid="{00000000-0005-0000-0000-0000A3000000}"/>
    <cellStyle name="20% - Énfasis5 2" xfId="39" xr:uid="{00000000-0005-0000-0000-0000A4000000}"/>
    <cellStyle name="20% - Énfasis5 2 2" xfId="289" xr:uid="{00000000-0005-0000-0000-0000A5000000}"/>
    <cellStyle name="20% - Énfasis5 2 2 2" xfId="721" xr:uid="{00000000-0005-0000-0000-0000A6000000}"/>
    <cellStyle name="20% - Énfasis5 2 3" xfId="569" xr:uid="{00000000-0005-0000-0000-0000A7000000}"/>
    <cellStyle name="20% - Énfasis5 3" xfId="40" xr:uid="{00000000-0005-0000-0000-0000A8000000}"/>
    <cellStyle name="20% - Énfasis5 3 2" xfId="309" xr:uid="{00000000-0005-0000-0000-0000A9000000}"/>
    <cellStyle name="20% - Énfasis5 3 2 2" xfId="741" xr:uid="{00000000-0005-0000-0000-0000AA000000}"/>
    <cellStyle name="20% - Énfasis5 3 3" xfId="592" xr:uid="{00000000-0005-0000-0000-0000AB000000}"/>
    <cellStyle name="20% - Énfasis5 4" xfId="41" xr:uid="{00000000-0005-0000-0000-0000AC000000}"/>
    <cellStyle name="20% - Énfasis5 4 2" xfId="320" xr:uid="{00000000-0005-0000-0000-0000AD000000}"/>
    <cellStyle name="20% - Énfasis5 4 2 2" xfId="752" xr:uid="{00000000-0005-0000-0000-0000AE000000}"/>
    <cellStyle name="20% - Énfasis5 4 3" xfId="603" xr:uid="{00000000-0005-0000-0000-0000AF000000}"/>
    <cellStyle name="20% - Énfasis5 5" xfId="42" xr:uid="{00000000-0005-0000-0000-0000B0000000}"/>
    <cellStyle name="20% - Énfasis5 5 2" xfId="328" xr:uid="{00000000-0005-0000-0000-0000B1000000}"/>
    <cellStyle name="20% - Énfasis5 5 2 2" xfId="760" xr:uid="{00000000-0005-0000-0000-0000B2000000}"/>
    <cellStyle name="20% - Énfasis5 5 3" xfId="611" xr:uid="{00000000-0005-0000-0000-0000B3000000}"/>
    <cellStyle name="20% - Énfasis5 6" xfId="43" xr:uid="{00000000-0005-0000-0000-0000B4000000}"/>
    <cellStyle name="20% - Énfasis5 6 2" xfId="349" xr:uid="{00000000-0005-0000-0000-0000B5000000}"/>
    <cellStyle name="20% - Énfasis5 6 2 2" xfId="781" xr:uid="{00000000-0005-0000-0000-0000B6000000}"/>
    <cellStyle name="20% - Énfasis5 6 3" xfId="635" xr:uid="{00000000-0005-0000-0000-0000B7000000}"/>
    <cellStyle name="20% - Énfasis5 7" xfId="44" xr:uid="{00000000-0005-0000-0000-0000B8000000}"/>
    <cellStyle name="20% - Énfasis5 7 2" xfId="359" xr:uid="{00000000-0005-0000-0000-0000B9000000}"/>
    <cellStyle name="20% - Énfasis5 7 2 2" xfId="791" xr:uid="{00000000-0005-0000-0000-0000BA000000}"/>
    <cellStyle name="20% - Énfasis5 7 3" xfId="645" xr:uid="{00000000-0005-0000-0000-0000BB000000}"/>
    <cellStyle name="20% - Énfasis5 8" xfId="45" xr:uid="{00000000-0005-0000-0000-0000BC000000}"/>
    <cellStyle name="20% - Énfasis5 8 2" xfId="367" xr:uid="{00000000-0005-0000-0000-0000BD000000}"/>
    <cellStyle name="20% - Énfasis5 8 2 2" xfId="799" xr:uid="{00000000-0005-0000-0000-0000BE000000}"/>
    <cellStyle name="20% - Énfasis5 8 3" xfId="653" xr:uid="{00000000-0005-0000-0000-0000BF000000}"/>
    <cellStyle name="20% - Énfasis5 9" xfId="188" xr:uid="{00000000-0005-0000-0000-0000C0000000}"/>
    <cellStyle name="20% - Énfasis5 9 2" xfId="259" xr:uid="{00000000-0005-0000-0000-0000C1000000}"/>
    <cellStyle name="20% - Énfasis5 9 3" xfId="691" xr:uid="{00000000-0005-0000-0000-0000C2000000}"/>
    <cellStyle name="20% - Énfasis6 10" xfId="272" xr:uid="{00000000-0005-0000-0000-0000C3000000}"/>
    <cellStyle name="20% - Énfasis6 10 2" xfId="704" xr:uid="{00000000-0005-0000-0000-0000C4000000}"/>
    <cellStyle name="20% - Énfasis6 11" xfId="424" xr:uid="{00000000-0005-0000-0000-0000C5000000}"/>
    <cellStyle name="20% - Énfasis6 11 2" xfId="812" xr:uid="{00000000-0005-0000-0000-0000C6000000}"/>
    <cellStyle name="20% - Énfasis6 12" xfId="471" xr:uid="{00000000-0005-0000-0000-0000C7000000}"/>
    <cellStyle name="20% - Énfasis6 13" xfId="523" xr:uid="{00000000-0005-0000-0000-0000C8000000}"/>
    <cellStyle name="20% - Énfasis6 14" xfId="46" xr:uid="{00000000-0005-0000-0000-0000C9000000}"/>
    <cellStyle name="20% - Énfasis6 2" xfId="47" xr:uid="{00000000-0005-0000-0000-0000CA000000}"/>
    <cellStyle name="20% - Énfasis6 2 2" xfId="291" xr:uid="{00000000-0005-0000-0000-0000CB000000}"/>
    <cellStyle name="20% - Énfasis6 2 2 2" xfId="723" xr:uid="{00000000-0005-0000-0000-0000CC000000}"/>
    <cellStyle name="20% - Énfasis6 2 3" xfId="571" xr:uid="{00000000-0005-0000-0000-0000CD000000}"/>
    <cellStyle name="20% - Énfasis6 3" xfId="48" xr:uid="{00000000-0005-0000-0000-0000CE000000}"/>
    <cellStyle name="20% - Énfasis6 3 2" xfId="312" xr:uid="{00000000-0005-0000-0000-0000CF000000}"/>
    <cellStyle name="20% - Énfasis6 3 2 2" xfId="744" xr:uid="{00000000-0005-0000-0000-0000D0000000}"/>
    <cellStyle name="20% - Énfasis6 3 3" xfId="595" xr:uid="{00000000-0005-0000-0000-0000D1000000}"/>
    <cellStyle name="20% - Énfasis6 4" xfId="49" xr:uid="{00000000-0005-0000-0000-0000D2000000}"/>
    <cellStyle name="20% - Énfasis6 4 2" xfId="323" xr:uid="{00000000-0005-0000-0000-0000D3000000}"/>
    <cellStyle name="20% - Énfasis6 4 2 2" xfId="755" xr:uid="{00000000-0005-0000-0000-0000D4000000}"/>
    <cellStyle name="20% - Énfasis6 4 3" xfId="606" xr:uid="{00000000-0005-0000-0000-0000D5000000}"/>
    <cellStyle name="20% - Énfasis6 5" xfId="50" xr:uid="{00000000-0005-0000-0000-0000D6000000}"/>
    <cellStyle name="20% - Énfasis6 5 2" xfId="330" xr:uid="{00000000-0005-0000-0000-0000D7000000}"/>
    <cellStyle name="20% - Énfasis6 5 2 2" xfId="762" xr:uid="{00000000-0005-0000-0000-0000D8000000}"/>
    <cellStyle name="20% - Énfasis6 5 3" xfId="613" xr:uid="{00000000-0005-0000-0000-0000D9000000}"/>
    <cellStyle name="20% - Énfasis6 6" xfId="51" xr:uid="{00000000-0005-0000-0000-0000DA000000}"/>
    <cellStyle name="20% - Énfasis6 6 2" xfId="351" xr:uid="{00000000-0005-0000-0000-0000DB000000}"/>
    <cellStyle name="20% - Énfasis6 6 2 2" xfId="783" xr:uid="{00000000-0005-0000-0000-0000DC000000}"/>
    <cellStyle name="20% - Énfasis6 6 3" xfId="637" xr:uid="{00000000-0005-0000-0000-0000DD000000}"/>
    <cellStyle name="20% - Énfasis6 7" xfId="52" xr:uid="{00000000-0005-0000-0000-0000DE000000}"/>
    <cellStyle name="20% - Énfasis6 7 2" xfId="361" xr:uid="{00000000-0005-0000-0000-0000DF000000}"/>
    <cellStyle name="20% - Énfasis6 7 2 2" xfId="793" xr:uid="{00000000-0005-0000-0000-0000E0000000}"/>
    <cellStyle name="20% - Énfasis6 7 3" xfId="647" xr:uid="{00000000-0005-0000-0000-0000E1000000}"/>
    <cellStyle name="20% - Énfasis6 8" xfId="53" xr:uid="{00000000-0005-0000-0000-0000E2000000}"/>
    <cellStyle name="20% - Énfasis6 8 2" xfId="369" xr:uid="{00000000-0005-0000-0000-0000E3000000}"/>
    <cellStyle name="20% - Énfasis6 8 2 2" xfId="801" xr:uid="{00000000-0005-0000-0000-0000E4000000}"/>
    <cellStyle name="20% - Énfasis6 8 3" xfId="655" xr:uid="{00000000-0005-0000-0000-0000E5000000}"/>
    <cellStyle name="20% - Énfasis6 9" xfId="189" xr:uid="{00000000-0005-0000-0000-0000E6000000}"/>
    <cellStyle name="20% - Énfasis6 9 2" xfId="263" xr:uid="{00000000-0005-0000-0000-0000E7000000}"/>
    <cellStyle name="20% - Énfasis6 9 3" xfId="695" xr:uid="{00000000-0005-0000-0000-0000E8000000}"/>
    <cellStyle name="40% - Énfasis1 10" xfId="273" xr:uid="{00000000-0005-0000-0000-0000E9000000}"/>
    <cellStyle name="40% - Énfasis1 10 2" xfId="705" xr:uid="{00000000-0005-0000-0000-0000EA000000}"/>
    <cellStyle name="40% - Énfasis1 11" xfId="425" xr:uid="{00000000-0005-0000-0000-0000EB000000}"/>
    <cellStyle name="40% - Énfasis1 11 2" xfId="813" xr:uid="{00000000-0005-0000-0000-0000EC000000}"/>
    <cellStyle name="40% - Énfasis1 12" xfId="472" xr:uid="{00000000-0005-0000-0000-0000ED000000}"/>
    <cellStyle name="40% - Énfasis1 13" xfId="524" xr:uid="{00000000-0005-0000-0000-0000EE000000}"/>
    <cellStyle name="40% - Énfasis1 14" xfId="54" xr:uid="{00000000-0005-0000-0000-0000EF000000}"/>
    <cellStyle name="40% - Énfasis1 2" xfId="55" xr:uid="{00000000-0005-0000-0000-0000F0000000}"/>
    <cellStyle name="40% - Énfasis1 2 2" xfId="282" xr:uid="{00000000-0005-0000-0000-0000F1000000}"/>
    <cellStyle name="40% - Énfasis1 2 2 2" xfId="714" xr:uid="{00000000-0005-0000-0000-0000F2000000}"/>
    <cellStyle name="40% - Énfasis1 2 3" xfId="562" xr:uid="{00000000-0005-0000-0000-0000F3000000}"/>
    <cellStyle name="40% - Énfasis1 3" xfId="56" xr:uid="{00000000-0005-0000-0000-0000F4000000}"/>
    <cellStyle name="40% - Énfasis1 3 2" xfId="297" xr:uid="{00000000-0005-0000-0000-0000F5000000}"/>
    <cellStyle name="40% - Énfasis1 3 2 2" xfId="729" xr:uid="{00000000-0005-0000-0000-0000F6000000}"/>
    <cellStyle name="40% - Énfasis1 3 3" xfId="580" xr:uid="{00000000-0005-0000-0000-0000F7000000}"/>
    <cellStyle name="40% - Énfasis1 4" xfId="57" xr:uid="{00000000-0005-0000-0000-0000F8000000}"/>
    <cellStyle name="40% - Énfasis1 4 2" xfId="311" xr:uid="{00000000-0005-0000-0000-0000F9000000}"/>
    <cellStyle name="40% - Énfasis1 4 2 2" xfId="743" xr:uid="{00000000-0005-0000-0000-0000FA000000}"/>
    <cellStyle name="40% - Énfasis1 4 3" xfId="594" xr:uid="{00000000-0005-0000-0000-0000FB000000}"/>
    <cellStyle name="40% - Énfasis1 5" xfId="58" xr:uid="{00000000-0005-0000-0000-0000FC000000}"/>
    <cellStyle name="40% - Énfasis1 5 2" xfId="302" xr:uid="{00000000-0005-0000-0000-0000FD000000}"/>
    <cellStyle name="40% - Énfasis1 5 2 2" xfId="734" xr:uid="{00000000-0005-0000-0000-0000FE000000}"/>
    <cellStyle name="40% - Énfasis1 5 3" xfId="585" xr:uid="{00000000-0005-0000-0000-0000FF000000}"/>
    <cellStyle name="40% - Énfasis1 6" xfId="59" xr:uid="{00000000-0005-0000-0000-000000010000}"/>
    <cellStyle name="40% - Énfasis1 6 2" xfId="339" xr:uid="{00000000-0005-0000-0000-000001010000}"/>
    <cellStyle name="40% - Énfasis1 6 2 2" xfId="771" xr:uid="{00000000-0005-0000-0000-000002010000}"/>
    <cellStyle name="40% - Énfasis1 6 3" xfId="625" xr:uid="{00000000-0005-0000-0000-000003010000}"/>
    <cellStyle name="40% - Énfasis1 7" xfId="60" xr:uid="{00000000-0005-0000-0000-000004010000}"/>
    <cellStyle name="40% - Énfasis1 7 2" xfId="332" xr:uid="{00000000-0005-0000-0000-000005010000}"/>
    <cellStyle name="40% - Énfasis1 7 2 2" xfId="764" xr:uid="{00000000-0005-0000-0000-000006010000}"/>
    <cellStyle name="40% - Énfasis1 7 3" xfId="617" xr:uid="{00000000-0005-0000-0000-000007010000}"/>
    <cellStyle name="40% - Énfasis1 8" xfId="61" xr:uid="{00000000-0005-0000-0000-000008010000}"/>
    <cellStyle name="40% - Énfasis1 8 2" xfId="333" xr:uid="{00000000-0005-0000-0000-000009010000}"/>
    <cellStyle name="40% - Énfasis1 8 2 2" xfId="765" xr:uid="{00000000-0005-0000-0000-00000A010000}"/>
    <cellStyle name="40% - Énfasis1 8 3" xfId="618" xr:uid="{00000000-0005-0000-0000-00000B010000}"/>
    <cellStyle name="40% - Énfasis1 9" xfId="190" xr:uid="{00000000-0005-0000-0000-00000C010000}"/>
    <cellStyle name="40% - Énfasis1 9 2" xfId="244" xr:uid="{00000000-0005-0000-0000-00000D010000}"/>
    <cellStyle name="40% - Énfasis1 9 3" xfId="676" xr:uid="{00000000-0005-0000-0000-00000E010000}"/>
    <cellStyle name="40% - Énfasis2 10" xfId="274" xr:uid="{00000000-0005-0000-0000-00000F010000}"/>
    <cellStyle name="40% - Énfasis2 10 2" xfId="706" xr:uid="{00000000-0005-0000-0000-000010010000}"/>
    <cellStyle name="40% - Énfasis2 11" xfId="426" xr:uid="{00000000-0005-0000-0000-000011010000}"/>
    <cellStyle name="40% - Énfasis2 11 2" xfId="814" xr:uid="{00000000-0005-0000-0000-000012010000}"/>
    <cellStyle name="40% - Énfasis2 12" xfId="473" xr:uid="{00000000-0005-0000-0000-000013010000}"/>
    <cellStyle name="40% - Énfasis2 13" xfId="525" xr:uid="{00000000-0005-0000-0000-000014010000}"/>
    <cellStyle name="40% - Énfasis2 14" xfId="62" xr:uid="{00000000-0005-0000-0000-000015010000}"/>
    <cellStyle name="40% - Énfasis2 2" xfId="63" xr:uid="{00000000-0005-0000-0000-000016010000}"/>
    <cellStyle name="40% - Énfasis2 2 2" xfId="284" xr:uid="{00000000-0005-0000-0000-000017010000}"/>
    <cellStyle name="40% - Énfasis2 2 2 2" xfId="716" xr:uid="{00000000-0005-0000-0000-000018010000}"/>
    <cellStyle name="40% - Énfasis2 2 3" xfId="564" xr:uid="{00000000-0005-0000-0000-000019010000}"/>
    <cellStyle name="40% - Énfasis2 3" xfId="64" xr:uid="{00000000-0005-0000-0000-00001A010000}"/>
    <cellStyle name="40% - Énfasis2 3 2" xfId="300" xr:uid="{00000000-0005-0000-0000-00001B010000}"/>
    <cellStyle name="40% - Énfasis2 3 2 2" xfId="732" xr:uid="{00000000-0005-0000-0000-00001C010000}"/>
    <cellStyle name="40% - Énfasis2 3 3" xfId="583" xr:uid="{00000000-0005-0000-0000-00001D010000}"/>
    <cellStyle name="40% - Énfasis2 4" xfId="65" xr:uid="{00000000-0005-0000-0000-00001E010000}"/>
    <cellStyle name="40% - Énfasis2 4 2" xfId="298" xr:uid="{00000000-0005-0000-0000-00001F010000}"/>
    <cellStyle name="40% - Énfasis2 4 2 2" xfId="730" xr:uid="{00000000-0005-0000-0000-000020010000}"/>
    <cellStyle name="40% - Énfasis2 4 3" xfId="581" xr:uid="{00000000-0005-0000-0000-000021010000}"/>
    <cellStyle name="40% - Énfasis2 5" xfId="66" xr:uid="{00000000-0005-0000-0000-000022010000}"/>
    <cellStyle name="40% - Énfasis2 5 2" xfId="319" xr:uid="{00000000-0005-0000-0000-000023010000}"/>
    <cellStyle name="40% - Énfasis2 5 2 2" xfId="751" xr:uid="{00000000-0005-0000-0000-000024010000}"/>
    <cellStyle name="40% - Énfasis2 5 3" xfId="602" xr:uid="{00000000-0005-0000-0000-000025010000}"/>
    <cellStyle name="40% - Énfasis2 6" xfId="67" xr:uid="{00000000-0005-0000-0000-000026010000}"/>
    <cellStyle name="40% - Énfasis2 6 2" xfId="341" xr:uid="{00000000-0005-0000-0000-000027010000}"/>
    <cellStyle name="40% - Énfasis2 6 2 2" xfId="773" xr:uid="{00000000-0005-0000-0000-000028010000}"/>
    <cellStyle name="40% - Énfasis2 6 3" xfId="627" xr:uid="{00000000-0005-0000-0000-000029010000}"/>
    <cellStyle name="40% - Énfasis2 7" xfId="68" xr:uid="{00000000-0005-0000-0000-00002A010000}"/>
    <cellStyle name="40% - Énfasis2 7 2" xfId="344" xr:uid="{00000000-0005-0000-0000-00002B010000}"/>
    <cellStyle name="40% - Énfasis2 7 2 2" xfId="776" xr:uid="{00000000-0005-0000-0000-00002C010000}"/>
    <cellStyle name="40% - Énfasis2 7 3" xfId="630" xr:uid="{00000000-0005-0000-0000-00002D010000}"/>
    <cellStyle name="40% - Énfasis2 8" xfId="69" xr:uid="{00000000-0005-0000-0000-00002E010000}"/>
    <cellStyle name="40% - Énfasis2 8 2" xfId="355" xr:uid="{00000000-0005-0000-0000-00002F010000}"/>
    <cellStyle name="40% - Énfasis2 8 2 2" xfId="787" xr:uid="{00000000-0005-0000-0000-000030010000}"/>
    <cellStyle name="40% - Énfasis2 8 3" xfId="641" xr:uid="{00000000-0005-0000-0000-000031010000}"/>
    <cellStyle name="40% - Énfasis2 9" xfId="191" xr:uid="{00000000-0005-0000-0000-000032010000}"/>
    <cellStyle name="40% - Énfasis2 9 2" xfId="248" xr:uid="{00000000-0005-0000-0000-000033010000}"/>
    <cellStyle name="40% - Énfasis2 9 3" xfId="680" xr:uid="{00000000-0005-0000-0000-000034010000}"/>
    <cellStyle name="40% - Énfasis3 10" xfId="275" xr:uid="{00000000-0005-0000-0000-000035010000}"/>
    <cellStyle name="40% - Énfasis3 10 2" xfId="707" xr:uid="{00000000-0005-0000-0000-000036010000}"/>
    <cellStyle name="40% - Énfasis3 11" xfId="427" xr:uid="{00000000-0005-0000-0000-000037010000}"/>
    <cellStyle name="40% - Énfasis3 11 2" xfId="815" xr:uid="{00000000-0005-0000-0000-000038010000}"/>
    <cellStyle name="40% - Énfasis3 12" xfId="474" xr:uid="{00000000-0005-0000-0000-000039010000}"/>
    <cellStyle name="40% - Énfasis3 13" xfId="526" xr:uid="{00000000-0005-0000-0000-00003A010000}"/>
    <cellStyle name="40% - Énfasis3 14" xfId="70" xr:uid="{00000000-0005-0000-0000-00003B010000}"/>
    <cellStyle name="40% - Énfasis3 2" xfId="71" xr:uid="{00000000-0005-0000-0000-00003C010000}"/>
    <cellStyle name="40% - Énfasis3 2 2" xfId="286" xr:uid="{00000000-0005-0000-0000-00003D010000}"/>
    <cellStyle name="40% - Énfasis3 2 2 2" xfId="718" xr:uid="{00000000-0005-0000-0000-00003E010000}"/>
    <cellStyle name="40% - Énfasis3 2 3" xfId="566" xr:uid="{00000000-0005-0000-0000-00003F010000}"/>
    <cellStyle name="40% - Énfasis3 3" xfId="72" xr:uid="{00000000-0005-0000-0000-000040010000}"/>
    <cellStyle name="40% - Énfasis3 3 2" xfId="304" xr:uid="{00000000-0005-0000-0000-000041010000}"/>
    <cellStyle name="40% - Énfasis3 3 2 2" xfId="736" xr:uid="{00000000-0005-0000-0000-000042010000}"/>
    <cellStyle name="40% - Énfasis3 3 3" xfId="587" xr:uid="{00000000-0005-0000-0000-000043010000}"/>
    <cellStyle name="40% - Énfasis3 4" xfId="73" xr:uid="{00000000-0005-0000-0000-000044010000}"/>
    <cellStyle name="40% - Énfasis3 4 2" xfId="316" xr:uid="{00000000-0005-0000-0000-000045010000}"/>
    <cellStyle name="40% - Énfasis3 4 2 2" xfId="748" xr:uid="{00000000-0005-0000-0000-000046010000}"/>
    <cellStyle name="40% - Énfasis3 4 3" xfId="599" xr:uid="{00000000-0005-0000-0000-000047010000}"/>
    <cellStyle name="40% - Énfasis3 5" xfId="74" xr:uid="{00000000-0005-0000-0000-000048010000}"/>
    <cellStyle name="40% - Énfasis3 5 2" xfId="325" xr:uid="{00000000-0005-0000-0000-000049010000}"/>
    <cellStyle name="40% - Énfasis3 5 2 2" xfId="757" xr:uid="{00000000-0005-0000-0000-00004A010000}"/>
    <cellStyle name="40% - Énfasis3 5 3" xfId="608" xr:uid="{00000000-0005-0000-0000-00004B010000}"/>
    <cellStyle name="40% - Énfasis3 6" xfId="75" xr:uid="{00000000-0005-0000-0000-00004C010000}"/>
    <cellStyle name="40% - Énfasis3 6 2" xfId="343" xr:uid="{00000000-0005-0000-0000-00004D010000}"/>
    <cellStyle name="40% - Énfasis3 6 2 2" xfId="775" xr:uid="{00000000-0005-0000-0000-00004E010000}"/>
    <cellStyle name="40% - Énfasis3 6 3" xfId="629" xr:uid="{00000000-0005-0000-0000-00004F010000}"/>
    <cellStyle name="40% - Énfasis3 7" xfId="76" xr:uid="{00000000-0005-0000-0000-000050010000}"/>
    <cellStyle name="40% - Énfasis3 7 2" xfId="354" xr:uid="{00000000-0005-0000-0000-000051010000}"/>
    <cellStyle name="40% - Énfasis3 7 2 2" xfId="786" xr:uid="{00000000-0005-0000-0000-000052010000}"/>
    <cellStyle name="40% - Énfasis3 7 3" xfId="640" xr:uid="{00000000-0005-0000-0000-000053010000}"/>
    <cellStyle name="40% - Énfasis3 8" xfId="77" xr:uid="{00000000-0005-0000-0000-000054010000}"/>
    <cellStyle name="40% - Énfasis3 8 2" xfId="364" xr:uid="{00000000-0005-0000-0000-000055010000}"/>
    <cellStyle name="40% - Énfasis3 8 2 2" xfId="796" xr:uid="{00000000-0005-0000-0000-000056010000}"/>
    <cellStyle name="40% - Énfasis3 8 3" xfId="650" xr:uid="{00000000-0005-0000-0000-000057010000}"/>
    <cellStyle name="40% - Énfasis3 9" xfId="192" xr:uid="{00000000-0005-0000-0000-000058010000}"/>
    <cellStyle name="40% - Énfasis3 9 2" xfId="252" xr:uid="{00000000-0005-0000-0000-000059010000}"/>
    <cellStyle name="40% - Énfasis3 9 3" xfId="684" xr:uid="{00000000-0005-0000-0000-00005A010000}"/>
    <cellStyle name="40% - Énfasis4 10" xfId="276" xr:uid="{00000000-0005-0000-0000-00005B010000}"/>
    <cellStyle name="40% - Énfasis4 10 2" xfId="708" xr:uid="{00000000-0005-0000-0000-00005C010000}"/>
    <cellStyle name="40% - Énfasis4 11" xfId="428" xr:uid="{00000000-0005-0000-0000-00005D010000}"/>
    <cellStyle name="40% - Énfasis4 11 2" xfId="816" xr:uid="{00000000-0005-0000-0000-00005E010000}"/>
    <cellStyle name="40% - Énfasis4 12" xfId="475" xr:uid="{00000000-0005-0000-0000-00005F010000}"/>
    <cellStyle name="40% - Énfasis4 13" xfId="527" xr:uid="{00000000-0005-0000-0000-000060010000}"/>
    <cellStyle name="40% - Énfasis4 14" xfId="78" xr:uid="{00000000-0005-0000-0000-000061010000}"/>
    <cellStyle name="40% - Énfasis4 2" xfId="79" xr:uid="{00000000-0005-0000-0000-000062010000}"/>
    <cellStyle name="40% - Énfasis4 2 2" xfId="288" xr:uid="{00000000-0005-0000-0000-000063010000}"/>
    <cellStyle name="40% - Énfasis4 2 2 2" xfId="720" xr:uid="{00000000-0005-0000-0000-000064010000}"/>
    <cellStyle name="40% - Énfasis4 2 3" xfId="568" xr:uid="{00000000-0005-0000-0000-000065010000}"/>
    <cellStyle name="40% - Énfasis4 3" xfId="80" xr:uid="{00000000-0005-0000-0000-000066010000}"/>
    <cellStyle name="40% - Énfasis4 3 2" xfId="307" xr:uid="{00000000-0005-0000-0000-000067010000}"/>
    <cellStyle name="40% - Énfasis4 3 2 2" xfId="739" xr:uid="{00000000-0005-0000-0000-000068010000}"/>
    <cellStyle name="40% - Énfasis4 3 3" xfId="590" xr:uid="{00000000-0005-0000-0000-000069010000}"/>
    <cellStyle name="40% - Énfasis4 4" xfId="81" xr:uid="{00000000-0005-0000-0000-00006A010000}"/>
    <cellStyle name="40% - Énfasis4 4 2" xfId="318" xr:uid="{00000000-0005-0000-0000-00006B010000}"/>
    <cellStyle name="40% - Énfasis4 4 2 2" xfId="750" xr:uid="{00000000-0005-0000-0000-00006C010000}"/>
    <cellStyle name="40% - Énfasis4 4 3" xfId="601" xr:uid="{00000000-0005-0000-0000-00006D010000}"/>
    <cellStyle name="40% - Énfasis4 5" xfId="82" xr:uid="{00000000-0005-0000-0000-00006E010000}"/>
    <cellStyle name="40% - Énfasis4 5 2" xfId="327" xr:uid="{00000000-0005-0000-0000-00006F010000}"/>
    <cellStyle name="40% - Énfasis4 5 2 2" xfId="759" xr:uid="{00000000-0005-0000-0000-000070010000}"/>
    <cellStyle name="40% - Énfasis4 5 3" xfId="610" xr:uid="{00000000-0005-0000-0000-000071010000}"/>
    <cellStyle name="40% - Énfasis4 6" xfId="83" xr:uid="{00000000-0005-0000-0000-000072010000}"/>
    <cellStyle name="40% - Énfasis4 6 2" xfId="346" xr:uid="{00000000-0005-0000-0000-000073010000}"/>
    <cellStyle name="40% - Énfasis4 6 2 2" xfId="778" xr:uid="{00000000-0005-0000-0000-000074010000}"/>
    <cellStyle name="40% - Énfasis4 6 3" xfId="632" xr:uid="{00000000-0005-0000-0000-000075010000}"/>
    <cellStyle name="40% - Énfasis4 7" xfId="84" xr:uid="{00000000-0005-0000-0000-000076010000}"/>
    <cellStyle name="40% - Énfasis4 7 2" xfId="357" xr:uid="{00000000-0005-0000-0000-000077010000}"/>
    <cellStyle name="40% - Énfasis4 7 2 2" xfId="789" xr:uid="{00000000-0005-0000-0000-000078010000}"/>
    <cellStyle name="40% - Énfasis4 7 3" xfId="643" xr:uid="{00000000-0005-0000-0000-000079010000}"/>
    <cellStyle name="40% - Énfasis4 8" xfId="85" xr:uid="{00000000-0005-0000-0000-00007A010000}"/>
    <cellStyle name="40% - Énfasis4 8 2" xfId="366" xr:uid="{00000000-0005-0000-0000-00007B010000}"/>
    <cellStyle name="40% - Énfasis4 8 2 2" xfId="798" xr:uid="{00000000-0005-0000-0000-00007C010000}"/>
    <cellStyle name="40% - Énfasis4 8 3" xfId="652" xr:uid="{00000000-0005-0000-0000-00007D010000}"/>
    <cellStyle name="40% - Énfasis4 9" xfId="193" xr:uid="{00000000-0005-0000-0000-00007E010000}"/>
    <cellStyle name="40% - Énfasis4 9 2" xfId="256" xr:uid="{00000000-0005-0000-0000-00007F010000}"/>
    <cellStyle name="40% - Énfasis4 9 3" xfId="688" xr:uid="{00000000-0005-0000-0000-000080010000}"/>
    <cellStyle name="40% - Énfasis5 10" xfId="277" xr:uid="{00000000-0005-0000-0000-000081010000}"/>
    <cellStyle name="40% - Énfasis5 10 2" xfId="709" xr:uid="{00000000-0005-0000-0000-000082010000}"/>
    <cellStyle name="40% - Énfasis5 11" xfId="429" xr:uid="{00000000-0005-0000-0000-000083010000}"/>
    <cellStyle name="40% - Énfasis5 11 2" xfId="817" xr:uid="{00000000-0005-0000-0000-000084010000}"/>
    <cellStyle name="40% - Énfasis5 12" xfId="476" xr:uid="{00000000-0005-0000-0000-000085010000}"/>
    <cellStyle name="40% - Énfasis5 13" xfId="528" xr:uid="{00000000-0005-0000-0000-000086010000}"/>
    <cellStyle name="40% - Énfasis5 14" xfId="86" xr:uid="{00000000-0005-0000-0000-000087010000}"/>
    <cellStyle name="40% - Énfasis5 2" xfId="87" xr:uid="{00000000-0005-0000-0000-000088010000}"/>
    <cellStyle name="40% - Énfasis5 2 2" xfId="290" xr:uid="{00000000-0005-0000-0000-000089010000}"/>
    <cellStyle name="40% - Énfasis5 2 2 2" xfId="722" xr:uid="{00000000-0005-0000-0000-00008A010000}"/>
    <cellStyle name="40% - Énfasis5 2 3" xfId="570" xr:uid="{00000000-0005-0000-0000-00008B010000}"/>
    <cellStyle name="40% - Énfasis5 3" xfId="88" xr:uid="{00000000-0005-0000-0000-00008C010000}"/>
    <cellStyle name="40% - Énfasis5 3 2" xfId="310" xr:uid="{00000000-0005-0000-0000-00008D010000}"/>
    <cellStyle name="40% - Énfasis5 3 2 2" xfId="742" xr:uid="{00000000-0005-0000-0000-00008E010000}"/>
    <cellStyle name="40% - Énfasis5 3 3" xfId="593" xr:uid="{00000000-0005-0000-0000-00008F010000}"/>
    <cellStyle name="40% - Énfasis5 4" xfId="89" xr:uid="{00000000-0005-0000-0000-000090010000}"/>
    <cellStyle name="40% - Énfasis5 4 2" xfId="321" xr:uid="{00000000-0005-0000-0000-000091010000}"/>
    <cellStyle name="40% - Énfasis5 4 2 2" xfId="753" xr:uid="{00000000-0005-0000-0000-000092010000}"/>
    <cellStyle name="40% - Énfasis5 4 3" xfId="604" xr:uid="{00000000-0005-0000-0000-000093010000}"/>
    <cellStyle name="40% - Énfasis5 5" xfId="90" xr:uid="{00000000-0005-0000-0000-000094010000}"/>
    <cellStyle name="40% - Énfasis5 5 2" xfId="329" xr:uid="{00000000-0005-0000-0000-000095010000}"/>
    <cellStyle name="40% - Énfasis5 5 2 2" xfId="761" xr:uid="{00000000-0005-0000-0000-000096010000}"/>
    <cellStyle name="40% - Énfasis5 5 3" xfId="612" xr:uid="{00000000-0005-0000-0000-000097010000}"/>
    <cellStyle name="40% - Énfasis5 6" xfId="91" xr:uid="{00000000-0005-0000-0000-000098010000}"/>
    <cellStyle name="40% - Énfasis5 6 2" xfId="350" xr:uid="{00000000-0005-0000-0000-000099010000}"/>
    <cellStyle name="40% - Énfasis5 6 2 2" xfId="782" xr:uid="{00000000-0005-0000-0000-00009A010000}"/>
    <cellStyle name="40% - Énfasis5 6 3" xfId="636" xr:uid="{00000000-0005-0000-0000-00009B010000}"/>
    <cellStyle name="40% - Énfasis5 7" xfId="92" xr:uid="{00000000-0005-0000-0000-00009C010000}"/>
    <cellStyle name="40% - Énfasis5 7 2" xfId="360" xr:uid="{00000000-0005-0000-0000-00009D010000}"/>
    <cellStyle name="40% - Énfasis5 7 2 2" xfId="792" xr:uid="{00000000-0005-0000-0000-00009E010000}"/>
    <cellStyle name="40% - Énfasis5 7 3" xfId="646" xr:uid="{00000000-0005-0000-0000-00009F010000}"/>
    <cellStyle name="40% - Énfasis5 8" xfId="93" xr:uid="{00000000-0005-0000-0000-0000A0010000}"/>
    <cellStyle name="40% - Énfasis5 8 2" xfId="368" xr:uid="{00000000-0005-0000-0000-0000A1010000}"/>
    <cellStyle name="40% - Énfasis5 8 2 2" xfId="800" xr:uid="{00000000-0005-0000-0000-0000A2010000}"/>
    <cellStyle name="40% - Énfasis5 8 3" xfId="654" xr:uid="{00000000-0005-0000-0000-0000A3010000}"/>
    <cellStyle name="40% - Énfasis5 9" xfId="194" xr:uid="{00000000-0005-0000-0000-0000A4010000}"/>
    <cellStyle name="40% - Énfasis5 9 2" xfId="260" xr:uid="{00000000-0005-0000-0000-0000A5010000}"/>
    <cellStyle name="40% - Énfasis5 9 3" xfId="692" xr:uid="{00000000-0005-0000-0000-0000A6010000}"/>
    <cellStyle name="40% - Énfasis6 10" xfId="278" xr:uid="{00000000-0005-0000-0000-0000A7010000}"/>
    <cellStyle name="40% - Énfasis6 10 2" xfId="710" xr:uid="{00000000-0005-0000-0000-0000A8010000}"/>
    <cellStyle name="40% - Énfasis6 11" xfId="430" xr:uid="{00000000-0005-0000-0000-0000A9010000}"/>
    <cellStyle name="40% - Énfasis6 11 2" xfId="818" xr:uid="{00000000-0005-0000-0000-0000AA010000}"/>
    <cellStyle name="40% - Énfasis6 12" xfId="477" xr:uid="{00000000-0005-0000-0000-0000AB010000}"/>
    <cellStyle name="40% - Énfasis6 13" xfId="529" xr:uid="{00000000-0005-0000-0000-0000AC010000}"/>
    <cellStyle name="40% - Énfasis6 14" xfId="94" xr:uid="{00000000-0005-0000-0000-0000AD010000}"/>
    <cellStyle name="40% - Énfasis6 2" xfId="95" xr:uid="{00000000-0005-0000-0000-0000AE010000}"/>
    <cellStyle name="40% - Énfasis6 2 2" xfId="292" xr:uid="{00000000-0005-0000-0000-0000AF010000}"/>
    <cellStyle name="40% - Énfasis6 2 2 2" xfId="724" xr:uid="{00000000-0005-0000-0000-0000B0010000}"/>
    <cellStyle name="40% - Énfasis6 2 3" xfId="572" xr:uid="{00000000-0005-0000-0000-0000B1010000}"/>
    <cellStyle name="40% - Énfasis6 3" xfId="96" xr:uid="{00000000-0005-0000-0000-0000B2010000}"/>
    <cellStyle name="40% - Énfasis6 3 2" xfId="313" xr:uid="{00000000-0005-0000-0000-0000B3010000}"/>
    <cellStyle name="40% - Énfasis6 3 2 2" xfId="745" xr:uid="{00000000-0005-0000-0000-0000B4010000}"/>
    <cellStyle name="40% - Énfasis6 3 3" xfId="596" xr:uid="{00000000-0005-0000-0000-0000B5010000}"/>
    <cellStyle name="40% - Énfasis6 4" xfId="97" xr:uid="{00000000-0005-0000-0000-0000B6010000}"/>
    <cellStyle name="40% - Énfasis6 4 2" xfId="324" xr:uid="{00000000-0005-0000-0000-0000B7010000}"/>
    <cellStyle name="40% - Énfasis6 4 2 2" xfId="756" xr:uid="{00000000-0005-0000-0000-0000B8010000}"/>
    <cellStyle name="40% - Énfasis6 4 3" xfId="607" xr:uid="{00000000-0005-0000-0000-0000B9010000}"/>
    <cellStyle name="40% - Énfasis6 5" xfId="98" xr:uid="{00000000-0005-0000-0000-0000BA010000}"/>
    <cellStyle name="40% - Énfasis6 5 2" xfId="331" xr:uid="{00000000-0005-0000-0000-0000BB010000}"/>
    <cellStyle name="40% - Énfasis6 5 2 2" xfId="763" xr:uid="{00000000-0005-0000-0000-0000BC010000}"/>
    <cellStyle name="40% - Énfasis6 5 3" xfId="614" xr:uid="{00000000-0005-0000-0000-0000BD010000}"/>
    <cellStyle name="40% - Énfasis6 6" xfId="99" xr:uid="{00000000-0005-0000-0000-0000BE010000}"/>
    <cellStyle name="40% - Énfasis6 6 2" xfId="352" xr:uid="{00000000-0005-0000-0000-0000BF010000}"/>
    <cellStyle name="40% - Énfasis6 6 2 2" xfId="784" xr:uid="{00000000-0005-0000-0000-0000C0010000}"/>
    <cellStyle name="40% - Énfasis6 6 3" xfId="638" xr:uid="{00000000-0005-0000-0000-0000C1010000}"/>
    <cellStyle name="40% - Énfasis6 7" xfId="100" xr:uid="{00000000-0005-0000-0000-0000C2010000}"/>
    <cellStyle name="40% - Énfasis6 7 2" xfId="362" xr:uid="{00000000-0005-0000-0000-0000C3010000}"/>
    <cellStyle name="40% - Énfasis6 7 2 2" xfId="794" xr:uid="{00000000-0005-0000-0000-0000C4010000}"/>
    <cellStyle name="40% - Énfasis6 7 3" xfId="648" xr:uid="{00000000-0005-0000-0000-0000C5010000}"/>
    <cellStyle name="40% - Énfasis6 8" xfId="101" xr:uid="{00000000-0005-0000-0000-0000C6010000}"/>
    <cellStyle name="40% - Énfasis6 8 2" xfId="370" xr:uid="{00000000-0005-0000-0000-0000C7010000}"/>
    <cellStyle name="40% - Énfasis6 8 2 2" xfId="802" xr:uid="{00000000-0005-0000-0000-0000C8010000}"/>
    <cellStyle name="40% - Énfasis6 8 3" xfId="656" xr:uid="{00000000-0005-0000-0000-0000C9010000}"/>
    <cellStyle name="40% - Énfasis6 9" xfId="195" xr:uid="{00000000-0005-0000-0000-0000CA010000}"/>
    <cellStyle name="40% - Énfasis6 9 2" xfId="264" xr:uid="{00000000-0005-0000-0000-0000CB010000}"/>
    <cellStyle name="40% - Énfasis6 9 3" xfId="696" xr:uid="{00000000-0005-0000-0000-0000CC010000}"/>
    <cellStyle name="60% - Énfasis1 2" xfId="196" xr:uid="{00000000-0005-0000-0000-0000CD010000}"/>
    <cellStyle name="60% - Énfasis1 2 2" xfId="245" xr:uid="{00000000-0005-0000-0000-0000CE010000}"/>
    <cellStyle name="60% - Énfasis1 2 3" xfId="677" xr:uid="{00000000-0005-0000-0000-0000CF010000}"/>
    <cellStyle name="60% - Énfasis1 3" xfId="431" xr:uid="{00000000-0005-0000-0000-0000D0010000}"/>
    <cellStyle name="60% - Énfasis1 3 2" xfId="819" xr:uid="{00000000-0005-0000-0000-0000D1010000}"/>
    <cellStyle name="60% - Énfasis1 4" xfId="478" xr:uid="{00000000-0005-0000-0000-0000D2010000}"/>
    <cellStyle name="60% - Énfasis1 5" xfId="530" xr:uid="{00000000-0005-0000-0000-0000D3010000}"/>
    <cellStyle name="60% - Énfasis1 6" xfId="102" xr:uid="{00000000-0005-0000-0000-0000D4010000}"/>
    <cellStyle name="60% - Énfasis2 2" xfId="197" xr:uid="{00000000-0005-0000-0000-0000D5010000}"/>
    <cellStyle name="60% - Énfasis2 2 2" xfId="249" xr:uid="{00000000-0005-0000-0000-0000D6010000}"/>
    <cellStyle name="60% - Énfasis2 2 3" xfId="681" xr:uid="{00000000-0005-0000-0000-0000D7010000}"/>
    <cellStyle name="60% - Énfasis2 3" xfId="432" xr:uid="{00000000-0005-0000-0000-0000D8010000}"/>
    <cellStyle name="60% - Énfasis2 3 2" xfId="820" xr:uid="{00000000-0005-0000-0000-0000D9010000}"/>
    <cellStyle name="60% - Énfasis2 4" xfId="479" xr:uid="{00000000-0005-0000-0000-0000DA010000}"/>
    <cellStyle name="60% - Énfasis2 5" xfId="531" xr:uid="{00000000-0005-0000-0000-0000DB010000}"/>
    <cellStyle name="60% - Énfasis2 6" xfId="103" xr:uid="{00000000-0005-0000-0000-0000DC010000}"/>
    <cellStyle name="60% - Énfasis3 2" xfId="198" xr:uid="{00000000-0005-0000-0000-0000DD010000}"/>
    <cellStyle name="60% - Énfasis3 2 2" xfId="253" xr:uid="{00000000-0005-0000-0000-0000DE010000}"/>
    <cellStyle name="60% - Énfasis3 2 3" xfId="685" xr:uid="{00000000-0005-0000-0000-0000DF010000}"/>
    <cellStyle name="60% - Énfasis3 3" xfId="433" xr:uid="{00000000-0005-0000-0000-0000E0010000}"/>
    <cellStyle name="60% - Énfasis3 3 2" xfId="821" xr:uid="{00000000-0005-0000-0000-0000E1010000}"/>
    <cellStyle name="60% - Énfasis3 4" xfId="480" xr:uid="{00000000-0005-0000-0000-0000E2010000}"/>
    <cellStyle name="60% - Énfasis3 5" xfId="532" xr:uid="{00000000-0005-0000-0000-0000E3010000}"/>
    <cellStyle name="60% - Énfasis3 6" xfId="104" xr:uid="{00000000-0005-0000-0000-0000E4010000}"/>
    <cellStyle name="60% - Énfasis4 2" xfId="199" xr:uid="{00000000-0005-0000-0000-0000E5010000}"/>
    <cellStyle name="60% - Énfasis4 2 2" xfId="257" xr:uid="{00000000-0005-0000-0000-0000E6010000}"/>
    <cellStyle name="60% - Énfasis4 2 3" xfId="689" xr:uid="{00000000-0005-0000-0000-0000E7010000}"/>
    <cellStyle name="60% - Énfasis4 3" xfId="434" xr:uid="{00000000-0005-0000-0000-0000E8010000}"/>
    <cellStyle name="60% - Énfasis4 3 2" xfId="822" xr:uid="{00000000-0005-0000-0000-0000E9010000}"/>
    <cellStyle name="60% - Énfasis4 4" xfId="481" xr:uid="{00000000-0005-0000-0000-0000EA010000}"/>
    <cellStyle name="60% - Énfasis4 5" xfId="533" xr:uid="{00000000-0005-0000-0000-0000EB010000}"/>
    <cellStyle name="60% - Énfasis4 6" xfId="105" xr:uid="{00000000-0005-0000-0000-0000EC010000}"/>
    <cellStyle name="60% - Énfasis5 2" xfId="200" xr:uid="{00000000-0005-0000-0000-0000ED010000}"/>
    <cellStyle name="60% - Énfasis5 2 2" xfId="261" xr:uid="{00000000-0005-0000-0000-0000EE010000}"/>
    <cellStyle name="60% - Énfasis5 2 3" xfId="693" xr:uid="{00000000-0005-0000-0000-0000EF010000}"/>
    <cellStyle name="60% - Énfasis5 3" xfId="435" xr:uid="{00000000-0005-0000-0000-0000F0010000}"/>
    <cellStyle name="60% - Énfasis5 3 2" xfId="823" xr:uid="{00000000-0005-0000-0000-0000F1010000}"/>
    <cellStyle name="60% - Énfasis5 4" xfId="482" xr:uid="{00000000-0005-0000-0000-0000F2010000}"/>
    <cellStyle name="60% - Énfasis5 5" xfId="534" xr:uid="{00000000-0005-0000-0000-0000F3010000}"/>
    <cellStyle name="60% - Énfasis5 6" xfId="106" xr:uid="{00000000-0005-0000-0000-0000F4010000}"/>
    <cellStyle name="60% - Énfasis6 2" xfId="201" xr:uid="{00000000-0005-0000-0000-0000F5010000}"/>
    <cellStyle name="60% - Énfasis6 2 2" xfId="265" xr:uid="{00000000-0005-0000-0000-0000F6010000}"/>
    <cellStyle name="60% - Énfasis6 2 3" xfId="697" xr:uid="{00000000-0005-0000-0000-0000F7010000}"/>
    <cellStyle name="60% - Énfasis6 3" xfId="436" xr:uid="{00000000-0005-0000-0000-0000F8010000}"/>
    <cellStyle name="60% - Énfasis6 3 2" xfId="824" xr:uid="{00000000-0005-0000-0000-0000F9010000}"/>
    <cellStyle name="60% - Énfasis6 4" xfId="483" xr:uid="{00000000-0005-0000-0000-0000FA010000}"/>
    <cellStyle name="60% - Énfasis6 5" xfId="535" xr:uid="{00000000-0005-0000-0000-0000FB010000}"/>
    <cellStyle name="60% - Énfasis6 6" xfId="107" xr:uid="{00000000-0005-0000-0000-0000FC010000}"/>
    <cellStyle name="Buena 2" xfId="208" xr:uid="{00000000-0005-0000-0000-0000FD010000}"/>
    <cellStyle name="Buena 2 2" xfId="230" xr:uid="{00000000-0005-0000-0000-0000FE010000}"/>
    <cellStyle name="Buena 2 3" xfId="662" xr:uid="{00000000-0005-0000-0000-0000FF010000}"/>
    <cellStyle name="Buena 3" xfId="442" xr:uid="{00000000-0005-0000-0000-000000020000}"/>
    <cellStyle name="Buena 3 2" xfId="831" xr:uid="{00000000-0005-0000-0000-000001020000}"/>
    <cellStyle name="Buena 4" xfId="490" xr:uid="{00000000-0005-0000-0000-000002020000}"/>
    <cellStyle name="Bueno 2" xfId="380" xr:uid="{00000000-0005-0000-0000-000003020000}"/>
    <cellStyle name="Bueno 3" xfId="381" xr:uid="{00000000-0005-0000-0000-000004020000}"/>
    <cellStyle name="Bueno 4" xfId="536" xr:uid="{00000000-0005-0000-0000-000005020000}"/>
    <cellStyle name="Bueno 5" xfId="465" xr:uid="{00000000-0005-0000-0000-000006020000}"/>
    <cellStyle name="Cálculo 2" xfId="210" xr:uid="{00000000-0005-0000-0000-000007020000}"/>
    <cellStyle name="Cálculo 2 2" xfId="235" xr:uid="{00000000-0005-0000-0000-000008020000}"/>
    <cellStyle name="Cálculo 2 3" xfId="667" xr:uid="{00000000-0005-0000-0000-000009020000}"/>
    <cellStyle name="Cálculo 3" xfId="444" xr:uid="{00000000-0005-0000-0000-00000A020000}"/>
    <cellStyle name="Cálculo 3 2" xfId="833" xr:uid="{00000000-0005-0000-0000-00000B020000}"/>
    <cellStyle name="Cálculo 4" xfId="492" xr:uid="{00000000-0005-0000-0000-00000C020000}"/>
    <cellStyle name="Cálculo 5" xfId="537" xr:uid="{00000000-0005-0000-0000-00000D020000}"/>
    <cellStyle name="Cálculo 6" xfId="108" xr:uid="{00000000-0005-0000-0000-00000E020000}"/>
    <cellStyle name="Celda de comprobación 2" xfId="211" xr:uid="{00000000-0005-0000-0000-00000F020000}"/>
    <cellStyle name="Celda de comprobación 2 2" xfId="237" xr:uid="{00000000-0005-0000-0000-000010020000}"/>
    <cellStyle name="Celda de comprobación 2 3" xfId="669" xr:uid="{00000000-0005-0000-0000-000011020000}"/>
    <cellStyle name="Celda de comprobación 3" xfId="445" xr:uid="{00000000-0005-0000-0000-000012020000}"/>
    <cellStyle name="Celda de comprobación 3 2" xfId="834" xr:uid="{00000000-0005-0000-0000-000013020000}"/>
    <cellStyle name="Celda de comprobación 4" xfId="493" xr:uid="{00000000-0005-0000-0000-000014020000}"/>
    <cellStyle name="Celda de comprobación 5" xfId="538" xr:uid="{00000000-0005-0000-0000-000015020000}"/>
    <cellStyle name="Celda de comprobación 6" xfId="109" xr:uid="{00000000-0005-0000-0000-000016020000}"/>
    <cellStyle name="Celda vinculada 2" xfId="214" xr:uid="{00000000-0005-0000-0000-000017020000}"/>
    <cellStyle name="Celda vinculada 2 2" xfId="236" xr:uid="{00000000-0005-0000-0000-000018020000}"/>
    <cellStyle name="Celda vinculada 2 3" xfId="668" xr:uid="{00000000-0005-0000-0000-000019020000}"/>
    <cellStyle name="Celda vinculada 3" xfId="448" xr:uid="{00000000-0005-0000-0000-00001A020000}"/>
    <cellStyle name="Celda vinculada 3 2" xfId="837" xr:uid="{00000000-0005-0000-0000-00001B020000}"/>
    <cellStyle name="Celda vinculada 4" xfId="496" xr:uid="{00000000-0005-0000-0000-00001C020000}"/>
    <cellStyle name="Celda vinculada 5" xfId="539" xr:uid="{00000000-0005-0000-0000-00001D020000}"/>
    <cellStyle name="Celda vinculada 6" xfId="110" xr:uid="{00000000-0005-0000-0000-00001E020000}"/>
    <cellStyle name="Encabezado 1 2" xfId="203" xr:uid="{00000000-0005-0000-0000-00001F020000}"/>
    <cellStyle name="Encabezado 1 2 2" xfId="226" xr:uid="{00000000-0005-0000-0000-000020020000}"/>
    <cellStyle name="Encabezado 1 2 3" xfId="658" xr:uid="{00000000-0005-0000-0000-000021020000}"/>
    <cellStyle name="Encabezado 1 3" xfId="437" xr:uid="{00000000-0005-0000-0000-000022020000}"/>
    <cellStyle name="Encabezado 1 3 2" xfId="826" xr:uid="{00000000-0005-0000-0000-000023020000}"/>
    <cellStyle name="Encabezado 1 4" xfId="485" xr:uid="{00000000-0005-0000-0000-000024020000}"/>
    <cellStyle name="Encabezado 1 5" xfId="556" xr:uid="{00000000-0005-0000-0000-000025020000}"/>
    <cellStyle name="Encabezado 1 6" xfId="111" xr:uid="{00000000-0005-0000-0000-000026020000}"/>
    <cellStyle name="Encabezado 4 2" xfId="206" xr:uid="{00000000-0005-0000-0000-000027020000}"/>
    <cellStyle name="Encabezado 4 2 2" xfId="229" xr:uid="{00000000-0005-0000-0000-000028020000}"/>
    <cellStyle name="Encabezado 4 2 3" xfId="661" xr:uid="{00000000-0005-0000-0000-000029020000}"/>
    <cellStyle name="Encabezado 4 3" xfId="440" xr:uid="{00000000-0005-0000-0000-00002A020000}"/>
    <cellStyle name="Encabezado 4 3 2" xfId="829" xr:uid="{00000000-0005-0000-0000-00002B020000}"/>
    <cellStyle name="Encabezado 4 4" xfId="488" xr:uid="{00000000-0005-0000-0000-00002C020000}"/>
    <cellStyle name="Encabezado 4 5" xfId="540" xr:uid="{00000000-0005-0000-0000-00002D020000}"/>
    <cellStyle name="Encabezado 4 6" xfId="112" xr:uid="{00000000-0005-0000-0000-00002E020000}"/>
    <cellStyle name="Énfasis1 2" xfId="215" xr:uid="{00000000-0005-0000-0000-00002F020000}"/>
    <cellStyle name="Énfasis1 2 2" xfId="242" xr:uid="{00000000-0005-0000-0000-000030020000}"/>
    <cellStyle name="Énfasis1 2 3" xfId="674" xr:uid="{00000000-0005-0000-0000-000031020000}"/>
    <cellStyle name="Énfasis1 3" xfId="449" xr:uid="{00000000-0005-0000-0000-000032020000}"/>
    <cellStyle name="Énfasis1 3 2" xfId="838" xr:uid="{00000000-0005-0000-0000-000033020000}"/>
    <cellStyle name="Énfasis1 4" xfId="497" xr:uid="{00000000-0005-0000-0000-000034020000}"/>
    <cellStyle name="Énfasis1 5" xfId="541" xr:uid="{00000000-0005-0000-0000-000035020000}"/>
    <cellStyle name="Énfasis1 6" xfId="113" xr:uid="{00000000-0005-0000-0000-000036020000}"/>
    <cellStyle name="Énfasis2 2" xfId="216" xr:uid="{00000000-0005-0000-0000-000037020000}"/>
    <cellStyle name="Énfasis2 2 2" xfId="246" xr:uid="{00000000-0005-0000-0000-000038020000}"/>
    <cellStyle name="Énfasis2 2 3" xfId="678" xr:uid="{00000000-0005-0000-0000-000039020000}"/>
    <cellStyle name="Énfasis2 3" xfId="450" xr:uid="{00000000-0005-0000-0000-00003A020000}"/>
    <cellStyle name="Énfasis2 3 2" xfId="839" xr:uid="{00000000-0005-0000-0000-00003B020000}"/>
    <cellStyle name="Énfasis2 4" xfId="498" xr:uid="{00000000-0005-0000-0000-00003C020000}"/>
    <cellStyle name="Énfasis2 5" xfId="542" xr:uid="{00000000-0005-0000-0000-00003D020000}"/>
    <cellStyle name="Énfasis2 6" xfId="114" xr:uid="{00000000-0005-0000-0000-00003E020000}"/>
    <cellStyle name="Énfasis3 2" xfId="217" xr:uid="{00000000-0005-0000-0000-00003F020000}"/>
    <cellStyle name="Énfasis3 2 2" xfId="250" xr:uid="{00000000-0005-0000-0000-000040020000}"/>
    <cellStyle name="Énfasis3 2 3" xfId="682" xr:uid="{00000000-0005-0000-0000-000041020000}"/>
    <cellStyle name="Énfasis3 3" xfId="451" xr:uid="{00000000-0005-0000-0000-000042020000}"/>
    <cellStyle name="Énfasis3 3 2" xfId="840" xr:uid="{00000000-0005-0000-0000-000043020000}"/>
    <cellStyle name="Énfasis3 4" xfId="499" xr:uid="{00000000-0005-0000-0000-000044020000}"/>
    <cellStyle name="Énfasis3 5" xfId="543" xr:uid="{00000000-0005-0000-0000-000045020000}"/>
    <cellStyle name="Énfasis3 6" xfId="115" xr:uid="{00000000-0005-0000-0000-000046020000}"/>
    <cellStyle name="Énfasis4 2" xfId="218" xr:uid="{00000000-0005-0000-0000-000047020000}"/>
    <cellStyle name="Énfasis4 2 2" xfId="254" xr:uid="{00000000-0005-0000-0000-000048020000}"/>
    <cellStyle name="Énfasis4 2 3" xfId="686" xr:uid="{00000000-0005-0000-0000-000049020000}"/>
    <cellStyle name="Énfasis4 3" xfId="452" xr:uid="{00000000-0005-0000-0000-00004A020000}"/>
    <cellStyle name="Énfasis4 3 2" xfId="841" xr:uid="{00000000-0005-0000-0000-00004B020000}"/>
    <cellStyle name="Énfasis4 4" xfId="500" xr:uid="{00000000-0005-0000-0000-00004C020000}"/>
    <cellStyle name="Énfasis4 5" xfId="544" xr:uid="{00000000-0005-0000-0000-00004D020000}"/>
    <cellStyle name="Énfasis4 6" xfId="116" xr:uid="{00000000-0005-0000-0000-00004E020000}"/>
    <cellStyle name="Énfasis5 2" xfId="219" xr:uid="{00000000-0005-0000-0000-00004F020000}"/>
    <cellStyle name="Énfasis5 2 2" xfId="258" xr:uid="{00000000-0005-0000-0000-000050020000}"/>
    <cellStyle name="Énfasis5 2 3" xfId="690" xr:uid="{00000000-0005-0000-0000-000051020000}"/>
    <cellStyle name="Énfasis5 3" xfId="453" xr:uid="{00000000-0005-0000-0000-000052020000}"/>
    <cellStyle name="Énfasis5 3 2" xfId="842" xr:uid="{00000000-0005-0000-0000-000053020000}"/>
    <cellStyle name="Énfasis5 4" xfId="501" xr:uid="{00000000-0005-0000-0000-000054020000}"/>
    <cellStyle name="Énfasis5 5" xfId="545" xr:uid="{00000000-0005-0000-0000-000055020000}"/>
    <cellStyle name="Énfasis5 6" xfId="117" xr:uid="{00000000-0005-0000-0000-000056020000}"/>
    <cellStyle name="Énfasis6 2" xfId="220" xr:uid="{00000000-0005-0000-0000-000057020000}"/>
    <cellStyle name="Énfasis6 2 2" xfId="262" xr:uid="{00000000-0005-0000-0000-000058020000}"/>
    <cellStyle name="Énfasis6 2 3" xfId="694" xr:uid="{00000000-0005-0000-0000-000059020000}"/>
    <cellStyle name="Énfasis6 3" xfId="454" xr:uid="{00000000-0005-0000-0000-00005A020000}"/>
    <cellStyle name="Énfasis6 3 2" xfId="843" xr:uid="{00000000-0005-0000-0000-00005B020000}"/>
    <cellStyle name="Énfasis6 4" xfId="502" xr:uid="{00000000-0005-0000-0000-00005C020000}"/>
    <cellStyle name="Énfasis6 5" xfId="546" xr:uid="{00000000-0005-0000-0000-00005D020000}"/>
    <cellStyle name="Énfasis6 6" xfId="118" xr:uid="{00000000-0005-0000-0000-00005E020000}"/>
    <cellStyle name="Entrada 2" xfId="223" xr:uid="{00000000-0005-0000-0000-00005F020000}"/>
    <cellStyle name="Entrada 2 2" xfId="233" xr:uid="{00000000-0005-0000-0000-000060020000}"/>
    <cellStyle name="Entrada 2 3" xfId="665" xr:uid="{00000000-0005-0000-0000-000061020000}"/>
    <cellStyle name="Entrada 3" xfId="456" xr:uid="{00000000-0005-0000-0000-000062020000}"/>
    <cellStyle name="Entrada 3 2" xfId="846" xr:uid="{00000000-0005-0000-0000-000063020000}"/>
    <cellStyle name="Entrada 4" xfId="505" xr:uid="{00000000-0005-0000-0000-000064020000}"/>
    <cellStyle name="Entrada 5" xfId="547" xr:uid="{00000000-0005-0000-0000-000065020000}"/>
    <cellStyle name="Entrada 6" xfId="119" xr:uid="{00000000-0005-0000-0000-000066020000}"/>
    <cellStyle name="FTI Table Heading" xfId="171" xr:uid="{00000000-0005-0000-0000-000067020000}"/>
    <cellStyle name="Hipervínculo 2" xfId="851" xr:uid="{00000000-0005-0000-0000-000068020000}"/>
    <cellStyle name="Incorrecto 2" xfId="207" xr:uid="{00000000-0005-0000-0000-000069020000}"/>
    <cellStyle name="Incorrecto 2 2" xfId="231" xr:uid="{00000000-0005-0000-0000-00006A020000}"/>
    <cellStyle name="Incorrecto 2 3" xfId="663" xr:uid="{00000000-0005-0000-0000-00006B020000}"/>
    <cellStyle name="Incorrecto 3" xfId="441" xr:uid="{00000000-0005-0000-0000-00006C020000}"/>
    <cellStyle name="Incorrecto 3 2" xfId="830" xr:uid="{00000000-0005-0000-0000-00006D020000}"/>
    <cellStyle name="Incorrecto 4" xfId="489" xr:uid="{00000000-0005-0000-0000-00006E020000}"/>
    <cellStyle name="Incorrecto 5" xfId="548" xr:uid="{00000000-0005-0000-0000-00006F020000}"/>
    <cellStyle name="Incorrecto 6" xfId="120" xr:uid="{00000000-0005-0000-0000-000070020000}"/>
    <cellStyle name="Millares 10 10" xfId="2" xr:uid="{00000000-0005-0000-0000-000071020000}"/>
    <cellStyle name="Millares 10 10 2" xfId="928" xr:uid="{00000000-0005-0000-0000-000072020000}"/>
    <cellStyle name="Millares 2" xfId="122" xr:uid="{00000000-0005-0000-0000-000073020000}"/>
    <cellStyle name="Millares 2 2" xfId="855" xr:uid="{00000000-0005-0000-0000-000074020000}"/>
    <cellStyle name="Millares 3" xfId="169" xr:uid="{00000000-0005-0000-0000-000075020000}"/>
    <cellStyle name="Millares 4" xfId="180" xr:uid="{00000000-0005-0000-0000-000076020000}"/>
    <cellStyle name="Millares 5" xfId="396" xr:uid="{00000000-0005-0000-0000-000077020000}"/>
    <cellStyle name="Millares 6" xfId="854" xr:uid="{00000000-0005-0000-0000-000078020000}"/>
    <cellStyle name="Millares 7" xfId="121" xr:uid="{00000000-0005-0000-0000-000079020000}"/>
    <cellStyle name="Moneda" xfId="942" builtinId="4"/>
    <cellStyle name="Moneda 2" xfId="123" xr:uid="{00000000-0005-0000-0000-00007B020000}"/>
    <cellStyle name="Moneda 2 2" xfId="181" xr:uid="{00000000-0005-0000-0000-00007C020000}"/>
    <cellStyle name="Moneda 3" xfId="159" xr:uid="{00000000-0005-0000-0000-00007D020000}"/>
    <cellStyle name="Moneda 4" xfId="936" xr:uid="{00000000-0005-0000-0000-00007E020000}"/>
    <cellStyle name="Neutral 2" xfId="183" xr:uid="{00000000-0005-0000-0000-00007F020000}"/>
    <cellStyle name="Neutral 2 2" xfId="232" xr:uid="{00000000-0005-0000-0000-000080020000}"/>
    <cellStyle name="Neutral 2 3" xfId="664" xr:uid="{00000000-0005-0000-0000-000081020000}"/>
    <cellStyle name="Neutral 3" xfId="221" xr:uid="{00000000-0005-0000-0000-000082020000}"/>
    <cellStyle name="Neutral 3 2" xfId="844" xr:uid="{00000000-0005-0000-0000-000083020000}"/>
    <cellStyle name="Neutral 4" xfId="503" xr:uid="{00000000-0005-0000-0000-000084020000}"/>
    <cellStyle name="Neutral 5" xfId="549" xr:uid="{00000000-0005-0000-0000-000085020000}"/>
    <cellStyle name="Neutral 6" xfId="124" xr:uid="{00000000-0005-0000-0000-000086020000}"/>
    <cellStyle name="Normal" xfId="0" builtinId="0"/>
    <cellStyle name="Normal 10" xfId="156" xr:uid="{00000000-0005-0000-0000-000088020000}"/>
    <cellStyle name="Normal 10 2" xfId="163" xr:uid="{00000000-0005-0000-0000-000089020000}"/>
    <cellStyle name="Normal 10 3" xfId="371" xr:uid="{00000000-0005-0000-0000-00008A020000}"/>
    <cellStyle name="Normal 10 4" xfId="803" xr:uid="{00000000-0005-0000-0000-00008B020000}"/>
    <cellStyle name="Normal 11" xfId="158" xr:uid="{00000000-0005-0000-0000-00008C020000}"/>
    <cellStyle name="Normal 11 2" xfId="372" xr:uid="{00000000-0005-0000-0000-00008D020000}"/>
    <cellStyle name="Normal 11 3" xfId="804" xr:uid="{00000000-0005-0000-0000-00008E020000}"/>
    <cellStyle name="Normal 12" xfId="175" xr:uid="{00000000-0005-0000-0000-00008F020000}"/>
    <cellStyle name="Normal 12 2" xfId="373" xr:uid="{00000000-0005-0000-0000-000090020000}"/>
    <cellStyle name="Normal 12 3" xfId="805" xr:uid="{00000000-0005-0000-0000-000091020000}"/>
    <cellStyle name="Normal 13" xfId="178" xr:uid="{00000000-0005-0000-0000-000092020000}"/>
    <cellStyle name="Normal 13 2" xfId="374" xr:uid="{00000000-0005-0000-0000-000093020000}"/>
    <cellStyle name="Normal 13 3" xfId="806" xr:uid="{00000000-0005-0000-0000-000094020000}"/>
    <cellStyle name="Normal 14" xfId="376" xr:uid="{00000000-0005-0000-0000-000095020000}"/>
    <cellStyle name="Normal 14 2" xfId="458" xr:uid="{00000000-0005-0000-0000-000096020000}"/>
    <cellStyle name="Normal 14 3" xfId="848" xr:uid="{00000000-0005-0000-0000-000097020000}"/>
    <cellStyle name="Normal 15" xfId="379" xr:uid="{00000000-0005-0000-0000-000098020000}"/>
    <cellStyle name="Normal 15 2" xfId="849" xr:uid="{00000000-0005-0000-0000-000099020000}"/>
    <cellStyle name="Normal 16" xfId="459" xr:uid="{00000000-0005-0000-0000-00009A020000}"/>
    <cellStyle name="Normal 16 2" xfId="850" xr:uid="{00000000-0005-0000-0000-00009B020000}"/>
    <cellStyle name="Normal 17" xfId="463" xr:uid="{00000000-0005-0000-0000-00009C020000}"/>
    <cellStyle name="Normal 18" xfId="464" xr:uid="{00000000-0005-0000-0000-00009D020000}"/>
    <cellStyle name="Normal 19" xfId="507" xr:uid="{00000000-0005-0000-0000-00009E020000}"/>
    <cellStyle name="Normal 2" xfId="125" xr:uid="{00000000-0005-0000-0000-00009F020000}"/>
    <cellStyle name="Normal 2 10" xfId="162" xr:uid="{00000000-0005-0000-0000-0000A0020000}"/>
    <cellStyle name="Normal 2 2" xfId="126" xr:uid="{00000000-0005-0000-0000-0000A1020000}"/>
    <cellStyle name="Normal 2 2 2" xfId="127" xr:uid="{00000000-0005-0000-0000-0000A2020000}"/>
    <cellStyle name="Normal 2 2 3" xfId="160" xr:uid="{00000000-0005-0000-0000-0000A3020000}"/>
    <cellStyle name="Normal 2 2 4" xfId="393" xr:uid="{00000000-0005-0000-0000-0000A4020000}"/>
    <cellStyle name="Normal 2 2 5" xfId="857" xr:uid="{00000000-0005-0000-0000-0000A5020000}"/>
    <cellStyle name="Normal 2 2 6" xfId="933" xr:uid="{00000000-0005-0000-0000-0000A6020000}"/>
    <cellStyle name="Normal 2 3" xfId="550" xr:uid="{00000000-0005-0000-0000-0000A7020000}"/>
    <cellStyle name="Normal 2 4" xfId="856" xr:uid="{00000000-0005-0000-0000-0000A8020000}"/>
    <cellStyle name="Normal 2 5" xfId="935" xr:uid="{00000000-0005-0000-0000-0000A9020000}"/>
    <cellStyle name="Normal 20" xfId="508" xr:uid="{00000000-0005-0000-0000-0000AA020000}"/>
    <cellStyle name="Normal 21" xfId="509" xr:uid="{00000000-0005-0000-0000-0000AB020000}"/>
    <cellStyle name="Normal 22" xfId="510" xr:uid="{00000000-0005-0000-0000-0000AC020000}"/>
    <cellStyle name="Normal 23" xfId="511" xr:uid="{00000000-0005-0000-0000-0000AD020000}"/>
    <cellStyle name="Normal 24" xfId="512" xr:uid="{00000000-0005-0000-0000-0000AE020000}"/>
    <cellStyle name="Normal 25" xfId="513" xr:uid="{00000000-0005-0000-0000-0000AF020000}"/>
    <cellStyle name="Normal 26" xfId="514" xr:uid="{00000000-0005-0000-0000-0000B0020000}"/>
    <cellStyle name="Normal 27" xfId="515" xr:uid="{00000000-0005-0000-0000-0000B1020000}"/>
    <cellStyle name="Normal 28" xfId="516" xr:uid="{00000000-0005-0000-0000-0000B2020000}"/>
    <cellStyle name="Normal 29" xfId="517" xr:uid="{00000000-0005-0000-0000-0000B3020000}"/>
    <cellStyle name="Normal 3" xfId="128" xr:uid="{00000000-0005-0000-0000-0000B4020000}"/>
    <cellStyle name="Normal 3 2" xfId="412" xr:uid="{00000000-0005-0000-0000-0000B5020000}"/>
    <cellStyle name="Normal 3 3" xfId="573" xr:uid="{00000000-0005-0000-0000-0000B6020000}"/>
    <cellStyle name="Normal 3 4" xfId="858" xr:uid="{00000000-0005-0000-0000-0000B7020000}"/>
    <cellStyle name="Normal 30" xfId="852" xr:uid="{00000000-0005-0000-0000-0000B8020000}"/>
    <cellStyle name="Normal 31" xfId="853" xr:uid="{00000000-0005-0000-0000-0000B9020000}"/>
    <cellStyle name="Normal 32" xfId="892" xr:uid="{00000000-0005-0000-0000-0000BA020000}"/>
    <cellStyle name="Normal 33" xfId="893" xr:uid="{00000000-0005-0000-0000-0000BB020000}"/>
    <cellStyle name="Normal 34" xfId="894" xr:uid="{00000000-0005-0000-0000-0000BC020000}"/>
    <cellStyle name="Normal 35" xfId="895" xr:uid="{00000000-0005-0000-0000-0000BD020000}"/>
    <cellStyle name="Normal 36" xfId="896" xr:uid="{00000000-0005-0000-0000-0000BE020000}"/>
    <cellStyle name="Normal 37" xfId="897" xr:uid="{00000000-0005-0000-0000-0000BF020000}"/>
    <cellStyle name="Normal 38" xfId="898" xr:uid="{00000000-0005-0000-0000-0000C0020000}"/>
    <cellStyle name="Normal 39" xfId="899" xr:uid="{00000000-0005-0000-0000-0000C1020000}"/>
    <cellStyle name="Normal 4" xfId="129" xr:uid="{00000000-0005-0000-0000-0000C2020000}"/>
    <cellStyle name="Normal 4 2" xfId="130" xr:uid="{00000000-0005-0000-0000-0000C3020000}"/>
    <cellStyle name="Normal 4 3" xfId="182" xr:uid="{00000000-0005-0000-0000-0000C4020000}"/>
    <cellStyle name="Normal 4 4" xfId="574" xr:uid="{00000000-0005-0000-0000-0000C5020000}"/>
    <cellStyle name="Normal 4 5" xfId="931" xr:uid="{00000000-0005-0000-0000-0000C6020000}"/>
    <cellStyle name="Normal 40" xfId="900" xr:uid="{00000000-0005-0000-0000-0000C7020000}"/>
    <cellStyle name="Normal 41" xfId="901" xr:uid="{00000000-0005-0000-0000-0000C8020000}"/>
    <cellStyle name="Normal 42" xfId="902" xr:uid="{00000000-0005-0000-0000-0000C9020000}"/>
    <cellStyle name="Normal 43" xfId="903" xr:uid="{00000000-0005-0000-0000-0000CA020000}"/>
    <cellStyle name="Normal 44" xfId="904" xr:uid="{00000000-0005-0000-0000-0000CB020000}"/>
    <cellStyle name="Normal 45" xfId="905" xr:uid="{00000000-0005-0000-0000-0000CC020000}"/>
    <cellStyle name="Normal 46" xfId="906" xr:uid="{00000000-0005-0000-0000-0000CD020000}"/>
    <cellStyle name="Normal 47" xfId="907" xr:uid="{00000000-0005-0000-0000-0000CE020000}"/>
    <cellStyle name="Normal 48" xfId="908" xr:uid="{00000000-0005-0000-0000-0000CF020000}"/>
    <cellStyle name="Normal 49" xfId="909" xr:uid="{00000000-0005-0000-0000-0000D0020000}"/>
    <cellStyle name="Normal 5" xfId="131" xr:uid="{00000000-0005-0000-0000-0000D1020000}"/>
    <cellStyle name="Normal 5 2" xfId="170" xr:uid="{00000000-0005-0000-0000-0000D2020000}"/>
    <cellStyle name="Normal 5 3" xfId="173" xr:uid="{00000000-0005-0000-0000-0000D3020000}"/>
    <cellStyle name="Normal 5 3 2" xfId="929" xr:uid="{00000000-0005-0000-0000-0000D4020000}"/>
    <cellStyle name="Normal 5 3 3" xfId="934" xr:uid="{00000000-0005-0000-0000-0000D5020000}"/>
    <cellStyle name="Normal 5 4" xfId="575" xr:uid="{00000000-0005-0000-0000-0000D6020000}"/>
    <cellStyle name="Normal 50" xfId="910" xr:uid="{00000000-0005-0000-0000-0000D7020000}"/>
    <cellStyle name="Normal 51" xfId="911" xr:uid="{00000000-0005-0000-0000-0000D8020000}"/>
    <cellStyle name="Normal 52" xfId="912" xr:uid="{00000000-0005-0000-0000-0000D9020000}"/>
    <cellStyle name="Normal 53" xfId="913" xr:uid="{00000000-0005-0000-0000-0000DA020000}"/>
    <cellStyle name="Normal 54" xfId="914" xr:uid="{00000000-0005-0000-0000-0000DB020000}"/>
    <cellStyle name="Normal 55" xfId="915" xr:uid="{00000000-0005-0000-0000-0000DC020000}"/>
    <cellStyle name="Normal 56" xfId="916" xr:uid="{00000000-0005-0000-0000-0000DD020000}"/>
    <cellStyle name="Normal 57" xfId="917" xr:uid="{00000000-0005-0000-0000-0000DE020000}"/>
    <cellStyle name="Normal 58" xfId="918" xr:uid="{00000000-0005-0000-0000-0000DF020000}"/>
    <cellStyle name="Normal 59" xfId="919" xr:uid="{00000000-0005-0000-0000-0000E0020000}"/>
    <cellStyle name="Normal 6" xfId="132" xr:uid="{00000000-0005-0000-0000-0000E1020000}"/>
    <cellStyle name="Normal 6 2" xfId="165" xr:uid="{00000000-0005-0000-0000-0000E2020000}"/>
    <cellStyle name="Normal 6 3" xfId="615" xr:uid="{00000000-0005-0000-0000-0000E3020000}"/>
    <cellStyle name="Normal 60" xfId="920" xr:uid="{00000000-0005-0000-0000-0000E4020000}"/>
    <cellStyle name="Normal 61" xfId="921" xr:uid="{00000000-0005-0000-0000-0000E5020000}"/>
    <cellStyle name="Normal 62" xfId="922" xr:uid="{00000000-0005-0000-0000-0000E6020000}"/>
    <cellStyle name="Normal 63" xfId="923" xr:uid="{00000000-0005-0000-0000-0000E7020000}"/>
    <cellStyle name="Normal 64" xfId="924" xr:uid="{00000000-0005-0000-0000-0000E8020000}"/>
    <cellStyle name="Normal 65" xfId="925" xr:uid="{00000000-0005-0000-0000-0000E9020000}"/>
    <cellStyle name="Normal 66" xfId="926" xr:uid="{00000000-0005-0000-0000-0000EA020000}"/>
    <cellStyle name="Normal 67" xfId="927" xr:uid="{00000000-0005-0000-0000-0000EB020000}"/>
    <cellStyle name="Normal 68" xfId="4" xr:uid="{00000000-0005-0000-0000-0000EC020000}"/>
    <cellStyle name="Normal 7" xfId="1" xr:uid="{00000000-0005-0000-0000-0000ED020000}"/>
    <cellStyle name="Normal 7 2" xfId="616" xr:uid="{00000000-0005-0000-0000-0000EE020000}"/>
    <cellStyle name="Normal 7 3" xfId="167" xr:uid="{00000000-0005-0000-0000-0000EF020000}"/>
    <cellStyle name="Normal 7 3 2" xfId="168" xr:uid="{00000000-0005-0000-0000-0000F0020000}"/>
    <cellStyle name="Normal 7 3 2 2" xfId="937" xr:uid="{00000000-0005-0000-0000-0000F1020000}"/>
    <cellStyle name="Normal 7 3 3" xfId="941" xr:uid="{00000000-0005-0000-0000-0000F2020000}"/>
    <cellStyle name="Normal 7 4" xfId="133" xr:uid="{00000000-0005-0000-0000-0000F3020000}"/>
    <cellStyle name="Normal 8" xfId="134" xr:uid="{00000000-0005-0000-0000-0000F4020000}"/>
    <cellStyle name="Normal 8 2" xfId="622" xr:uid="{00000000-0005-0000-0000-0000F5020000}"/>
    <cellStyle name="Normal 9" xfId="135" xr:uid="{00000000-0005-0000-0000-0000F6020000}"/>
    <cellStyle name="Normal 9 2" xfId="266" xr:uid="{00000000-0005-0000-0000-0000F7020000}"/>
    <cellStyle name="Normal 9 3" xfId="698" xr:uid="{00000000-0005-0000-0000-0000F8020000}"/>
    <cellStyle name="Normal_Libro2" xfId="943" xr:uid="{00000000-0005-0000-0000-0000F9020000}"/>
    <cellStyle name="Normale 2" xfId="136" xr:uid="{00000000-0005-0000-0000-0000FA020000}"/>
    <cellStyle name="Notas 10" xfId="224" xr:uid="{00000000-0005-0000-0000-0000FB020000}"/>
    <cellStyle name="Notas 10 2" xfId="239" xr:uid="{00000000-0005-0000-0000-0000FC020000}"/>
    <cellStyle name="Notas 10 3" xfId="671" xr:uid="{00000000-0005-0000-0000-0000FD020000}"/>
    <cellStyle name="Notas 11" xfId="457" xr:uid="{00000000-0005-0000-0000-0000FE020000}"/>
    <cellStyle name="Notas 11 2" xfId="847" xr:uid="{00000000-0005-0000-0000-0000FF020000}"/>
    <cellStyle name="Notas 12" xfId="506" xr:uid="{00000000-0005-0000-0000-000000030000}"/>
    <cellStyle name="Notas 2" xfId="137" xr:uid="{00000000-0005-0000-0000-000001030000}"/>
    <cellStyle name="Notas 2 2" xfId="279" xr:uid="{00000000-0005-0000-0000-000002030000}"/>
    <cellStyle name="Notas 2 2 2" xfId="711" xr:uid="{00000000-0005-0000-0000-000003030000}"/>
    <cellStyle name="Notas 2 3" xfId="551" xr:uid="{00000000-0005-0000-0000-000004030000}"/>
    <cellStyle name="Notas 3" xfId="138" xr:uid="{00000000-0005-0000-0000-000005030000}"/>
    <cellStyle name="Notas 3 2" xfId="280" xr:uid="{00000000-0005-0000-0000-000006030000}"/>
    <cellStyle name="Notas 3 2 2" xfId="712" xr:uid="{00000000-0005-0000-0000-000007030000}"/>
    <cellStyle name="Notas 3 3" xfId="560" xr:uid="{00000000-0005-0000-0000-000008030000}"/>
    <cellStyle name="Notas 4" xfId="139" xr:uid="{00000000-0005-0000-0000-000009030000}"/>
    <cellStyle name="Notas 4 2" xfId="294" xr:uid="{00000000-0005-0000-0000-00000A030000}"/>
    <cellStyle name="Notas 4 2 2" xfId="726" xr:uid="{00000000-0005-0000-0000-00000B030000}"/>
    <cellStyle name="Notas 4 3" xfId="577" xr:uid="{00000000-0005-0000-0000-00000C030000}"/>
    <cellStyle name="Notas 5" xfId="140" xr:uid="{00000000-0005-0000-0000-00000D030000}"/>
    <cellStyle name="Notas 5 2" xfId="293" xr:uid="{00000000-0005-0000-0000-00000E030000}"/>
    <cellStyle name="Notas 5 2 2" xfId="725" xr:uid="{00000000-0005-0000-0000-00000F030000}"/>
    <cellStyle name="Notas 5 3" xfId="576" xr:uid="{00000000-0005-0000-0000-000010030000}"/>
    <cellStyle name="Notas 6" xfId="141" xr:uid="{00000000-0005-0000-0000-000011030000}"/>
    <cellStyle name="Notas 6 2" xfId="305" xr:uid="{00000000-0005-0000-0000-000012030000}"/>
    <cellStyle name="Notas 6 2 2" xfId="737" xr:uid="{00000000-0005-0000-0000-000013030000}"/>
    <cellStyle name="Notas 6 3" xfId="588" xr:uid="{00000000-0005-0000-0000-000014030000}"/>
    <cellStyle name="Notas 7" xfId="142" xr:uid="{00000000-0005-0000-0000-000015030000}"/>
    <cellStyle name="Notas 7 2" xfId="336" xr:uid="{00000000-0005-0000-0000-000016030000}"/>
    <cellStyle name="Notas 7 2 2" xfId="768" xr:uid="{00000000-0005-0000-0000-000017030000}"/>
    <cellStyle name="Notas 7 3" xfId="621" xr:uid="{00000000-0005-0000-0000-000018030000}"/>
    <cellStyle name="Notas 8" xfId="143" xr:uid="{00000000-0005-0000-0000-000019030000}"/>
    <cellStyle name="Notas 8 2" xfId="337" xr:uid="{00000000-0005-0000-0000-00001A030000}"/>
    <cellStyle name="Notas 8 2 2" xfId="769" xr:uid="{00000000-0005-0000-0000-00001B030000}"/>
    <cellStyle name="Notas 8 3" xfId="623" xr:uid="{00000000-0005-0000-0000-00001C030000}"/>
    <cellStyle name="Notas 9" xfId="144" xr:uid="{00000000-0005-0000-0000-00001D030000}"/>
    <cellStyle name="Notas 9 2" xfId="335" xr:uid="{00000000-0005-0000-0000-00001E030000}"/>
    <cellStyle name="Notas 9 2 2" xfId="767" xr:uid="{00000000-0005-0000-0000-00001F030000}"/>
    <cellStyle name="Notas 9 3" xfId="620" xr:uid="{00000000-0005-0000-0000-000020030000}"/>
    <cellStyle name="Porcentaje" xfId="3" builtinId="5"/>
    <cellStyle name="Porcentaje 2" xfId="164" xr:uid="{00000000-0005-0000-0000-000022030000}"/>
    <cellStyle name="Porcentaje 2 2" xfId="161" xr:uid="{00000000-0005-0000-0000-000023030000}"/>
    <cellStyle name="Porcentaje 3" xfId="174" xr:uid="{00000000-0005-0000-0000-000024030000}"/>
    <cellStyle name="Porcentaje 4" xfId="375" xr:uid="{00000000-0005-0000-0000-000025030000}"/>
    <cellStyle name="Porcentaje 4 2" xfId="939" xr:uid="{00000000-0005-0000-0000-000026030000}"/>
    <cellStyle name="Porcentaje 4 2 2" xfId="938" xr:uid="{00000000-0005-0000-0000-000027030000}"/>
    <cellStyle name="Porcentaje 5" xfId="932" xr:uid="{00000000-0005-0000-0000-000028030000}"/>
    <cellStyle name="Porcentaje 7 2" xfId="940" xr:uid="{00000000-0005-0000-0000-000029030000}"/>
    <cellStyle name="Porcentaje 7 2 2" xfId="930" xr:uid="{00000000-0005-0000-0000-00002A030000}"/>
    <cellStyle name="Salida 2" xfId="222" xr:uid="{00000000-0005-0000-0000-00002B030000}"/>
    <cellStyle name="Salida 2 2" xfId="234" xr:uid="{00000000-0005-0000-0000-00002C030000}"/>
    <cellStyle name="Salida 2 3" xfId="666" xr:uid="{00000000-0005-0000-0000-00002D030000}"/>
    <cellStyle name="Salida 3" xfId="455" xr:uid="{00000000-0005-0000-0000-00002E030000}"/>
    <cellStyle name="Salida 3 2" xfId="845" xr:uid="{00000000-0005-0000-0000-00002F030000}"/>
    <cellStyle name="Salida 4" xfId="504" xr:uid="{00000000-0005-0000-0000-000030030000}"/>
    <cellStyle name="Salida 5" xfId="552" xr:uid="{00000000-0005-0000-0000-000031030000}"/>
    <cellStyle name="Salida 6" xfId="145" xr:uid="{00000000-0005-0000-0000-000032030000}"/>
    <cellStyle name="Texto de advertencia 2" xfId="213" xr:uid="{00000000-0005-0000-0000-000033030000}"/>
    <cellStyle name="Texto de advertencia 2 2" xfId="238" xr:uid="{00000000-0005-0000-0000-000034030000}"/>
    <cellStyle name="Texto de advertencia 2 3" xfId="670" xr:uid="{00000000-0005-0000-0000-000035030000}"/>
    <cellStyle name="Texto de advertencia 3" xfId="447" xr:uid="{00000000-0005-0000-0000-000036030000}"/>
    <cellStyle name="Texto de advertencia 3 2" xfId="836" xr:uid="{00000000-0005-0000-0000-000037030000}"/>
    <cellStyle name="Texto de advertencia 4" xfId="495" xr:uid="{00000000-0005-0000-0000-000038030000}"/>
    <cellStyle name="Texto de advertencia 5" xfId="553" xr:uid="{00000000-0005-0000-0000-000039030000}"/>
    <cellStyle name="Texto de advertencia 6" xfId="146" xr:uid="{00000000-0005-0000-0000-00003A030000}"/>
    <cellStyle name="Texto explicativo 2" xfId="212" xr:uid="{00000000-0005-0000-0000-00003B030000}"/>
    <cellStyle name="Texto explicativo 2 2" xfId="240" xr:uid="{00000000-0005-0000-0000-00003C030000}"/>
    <cellStyle name="Texto explicativo 2 3" xfId="672" xr:uid="{00000000-0005-0000-0000-00003D030000}"/>
    <cellStyle name="Texto explicativo 3" xfId="446" xr:uid="{00000000-0005-0000-0000-00003E030000}"/>
    <cellStyle name="Texto explicativo 3 2" xfId="835" xr:uid="{00000000-0005-0000-0000-00003F030000}"/>
    <cellStyle name="Texto explicativo 4" xfId="494" xr:uid="{00000000-0005-0000-0000-000040030000}"/>
    <cellStyle name="Texto explicativo 5" xfId="554" xr:uid="{00000000-0005-0000-0000-000041030000}"/>
    <cellStyle name="Texto explicativo 6" xfId="147" xr:uid="{00000000-0005-0000-0000-000042030000}"/>
    <cellStyle name="Título 2 2" xfId="204" xr:uid="{00000000-0005-0000-0000-000043030000}"/>
    <cellStyle name="Título 2 2 2" xfId="227" xr:uid="{00000000-0005-0000-0000-000044030000}"/>
    <cellStyle name="Título 2 2 3" xfId="659" xr:uid="{00000000-0005-0000-0000-000045030000}"/>
    <cellStyle name="Título 2 3" xfId="438" xr:uid="{00000000-0005-0000-0000-000046030000}"/>
    <cellStyle name="Título 2 3 2" xfId="827" xr:uid="{00000000-0005-0000-0000-000047030000}"/>
    <cellStyle name="Título 2 4" xfId="486" xr:uid="{00000000-0005-0000-0000-000048030000}"/>
    <cellStyle name="Título 2 5" xfId="557" xr:uid="{00000000-0005-0000-0000-000049030000}"/>
    <cellStyle name="Título 2 6" xfId="148" xr:uid="{00000000-0005-0000-0000-00004A030000}"/>
    <cellStyle name="Título 3 2" xfId="205" xr:uid="{00000000-0005-0000-0000-00004B030000}"/>
    <cellStyle name="Título 3 2 2" xfId="228" xr:uid="{00000000-0005-0000-0000-00004C030000}"/>
    <cellStyle name="Título 3 2 3" xfId="660" xr:uid="{00000000-0005-0000-0000-00004D030000}"/>
    <cellStyle name="Título 3 3" xfId="439" xr:uid="{00000000-0005-0000-0000-00004E030000}"/>
    <cellStyle name="Título 3 3 2" xfId="828" xr:uid="{00000000-0005-0000-0000-00004F030000}"/>
    <cellStyle name="Título 3 4" xfId="487" xr:uid="{00000000-0005-0000-0000-000050030000}"/>
    <cellStyle name="Título 3 5" xfId="558" xr:uid="{00000000-0005-0000-0000-000051030000}"/>
    <cellStyle name="Título 3 6" xfId="149" xr:uid="{00000000-0005-0000-0000-000052030000}"/>
    <cellStyle name="Título 4" xfId="150" xr:uid="{00000000-0005-0000-0000-000053030000}"/>
    <cellStyle name="Título 4 2" xfId="225" xr:uid="{00000000-0005-0000-0000-000054030000}"/>
    <cellStyle name="Título 4 3" xfId="657" xr:uid="{00000000-0005-0000-0000-000055030000}"/>
    <cellStyle name="Título 5" xfId="202" xr:uid="{00000000-0005-0000-0000-000056030000}"/>
    <cellStyle name="Título 5 2" xfId="825" xr:uid="{00000000-0005-0000-0000-000057030000}"/>
    <cellStyle name="Título 6" xfId="484" xr:uid="{00000000-0005-0000-0000-000058030000}"/>
    <cellStyle name="Título 7" xfId="555" xr:uid="{00000000-0005-0000-0000-000059030000}"/>
    <cellStyle name="Total 2" xfId="209" xr:uid="{00000000-0005-0000-0000-00005A030000}"/>
    <cellStyle name="Total 2 2" xfId="241" xr:uid="{00000000-0005-0000-0000-00005B030000}"/>
    <cellStyle name="Total 2 3" xfId="673" xr:uid="{00000000-0005-0000-0000-00005C030000}"/>
    <cellStyle name="Total 3" xfId="443" xr:uid="{00000000-0005-0000-0000-00005D030000}"/>
    <cellStyle name="Total 3 2" xfId="832" xr:uid="{00000000-0005-0000-0000-00005E030000}"/>
    <cellStyle name="Total 4" xfId="491" xr:uid="{00000000-0005-0000-0000-00005F030000}"/>
    <cellStyle name="Total 5" xfId="559" xr:uid="{00000000-0005-0000-0000-000060030000}"/>
    <cellStyle name="Total 6" xfId="151" xr:uid="{00000000-0005-0000-0000-000061030000}"/>
    <cellStyle name="표준_최종 런다운(0409)" xfId="172" xr:uid="{00000000-0005-0000-0000-000062030000}"/>
    <cellStyle name="一般_Sheet1" xfId="410" xr:uid="{00000000-0005-0000-0000-000063030000}"/>
    <cellStyle name="常规 10" xfId="389" xr:uid="{00000000-0005-0000-0000-000064030000}"/>
    <cellStyle name="常规 10 2" xfId="859" xr:uid="{00000000-0005-0000-0000-000065030000}"/>
    <cellStyle name="常规 11" xfId="407" xr:uid="{00000000-0005-0000-0000-000066030000}"/>
    <cellStyle name="常规 11 2" xfId="860" xr:uid="{00000000-0005-0000-0000-000067030000}"/>
    <cellStyle name="常规 12" xfId="387" xr:uid="{00000000-0005-0000-0000-000068030000}"/>
    <cellStyle name="常规 12 2" xfId="861" xr:uid="{00000000-0005-0000-0000-000069030000}"/>
    <cellStyle name="常规 13" xfId="404" xr:uid="{00000000-0005-0000-0000-00006A030000}"/>
    <cellStyle name="常规 13 2" xfId="862" xr:uid="{00000000-0005-0000-0000-00006B030000}"/>
    <cellStyle name="常规 14" xfId="384" xr:uid="{00000000-0005-0000-0000-00006C030000}"/>
    <cellStyle name="常规 14 2" xfId="863" xr:uid="{00000000-0005-0000-0000-00006D030000}"/>
    <cellStyle name="常规 15" xfId="402" xr:uid="{00000000-0005-0000-0000-00006E030000}"/>
    <cellStyle name="常规 15 2" xfId="864" xr:uid="{00000000-0005-0000-0000-00006F030000}"/>
    <cellStyle name="常规 16" xfId="383" xr:uid="{00000000-0005-0000-0000-000070030000}"/>
    <cellStyle name="常规 16 2" xfId="865" xr:uid="{00000000-0005-0000-0000-000071030000}"/>
    <cellStyle name="常规 17" xfId="400" xr:uid="{00000000-0005-0000-0000-000072030000}"/>
    <cellStyle name="常规 17 2" xfId="866" xr:uid="{00000000-0005-0000-0000-000073030000}"/>
    <cellStyle name="常规 18" xfId="418" xr:uid="{00000000-0005-0000-0000-000074030000}"/>
    <cellStyle name="常规 18 2" xfId="867" xr:uid="{00000000-0005-0000-0000-000075030000}"/>
    <cellStyle name="常规 19" xfId="398" xr:uid="{00000000-0005-0000-0000-000076030000}"/>
    <cellStyle name="常规 19 2" xfId="868" xr:uid="{00000000-0005-0000-0000-000077030000}"/>
    <cellStyle name="常规 2" xfId="152" xr:uid="{00000000-0005-0000-0000-000078030000}"/>
    <cellStyle name="常规 2 2" xfId="166" xr:uid="{00000000-0005-0000-0000-000079030000}"/>
    <cellStyle name="常规 2 3" xfId="176" xr:uid="{00000000-0005-0000-0000-00007A030000}"/>
    <cellStyle name="常规 2 4" xfId="378" xr:uid="{00000000-0005-0000-0000-00007B030000}"/>
    <cellStyle name="常规 2 5" xfId="416" xr:uid="{00000000-0005-0000-0000-00007C030000}"/>
    <cellStyle name="常规 2 6" xfId="461" xr:uid="{00000000-0005-0000-0000-00007D030000}"/>
    <cellStyle name="常规 2 7" xfId="869" xr:uid="{00000000-0005-0000-0000-00007E030000}"/>
    <cellStyle name="常规 20" xfId="395" xr:uid="{00000000-0005-0000-0000-00007F030000}"/>
    <cellStyle name="常规 20 2" xfId="870" xr:uid="{00000000-0005-0000-0000-000080030000}"/>
    <cellStyle name="常规 21" xfId="414" xr:uid="{00000000-0005-0000-0000-000081030000}"/>
    <cellStyle name="常规 21 2" xfId="871" xr:uid="{00000000-0005-0000-0000-000082030000}"/>
    <cellStyle name="常规 22" xfId="392" xr:uid="{00000000-0005-0000-0000-000083030000}"/>
    <cellStyle name="常规 22 2" xfId="872" xr:uid="{00000000-0005-0000-0000-000084030000}"/>
    <cellStyle name="常规 23" xfId="411" xr:uid="{00000000-0005-0000-0000-000085030000}"/>
    <cellStyle name="常规 23 2" xfId="873" xr:uid="{00000000-0005-0000-0000-000086030000}"/>
    <cellStyle name="常规 24" xfId="390" xr:uid="{00000000-0005-0000-0000-000087030000}"/>
    <cellStyle name="常规 24 2" xfId="874" xr:uid="{00000000-0005-0000-0000-000088030000}"/>
    <cellStyle name="常规 25" xfId="409" xr:uid="{00000000-0005-0000-0000-000089030000}"/>
    <cellStyle name="常规 25 2" xfId="875" xr:uid="{00000000-0005-0000-0000-00008A030000}"/>
    <cellStyle name="常规 26" xfId="388" xr:uid="{00000000-0005-0000-0000-00008B030000}"/>
    <cellStyle name="常规 26 2" xfId="876" xr:uid="{00000000-0005-0000-0000-00008C030000}"/>
    <cellStyle name="常规 27" xfId="405" xr:uid="{00000000-0005-0000-0000-00008D030000}"/>
    <cellStyle name="常规 27 2" xfId="877" xr:uid="{00000000-0005-0000-0000-00008E030000}"/>
    <cellStyle name="常规 28" xfId="385" xr:uid="{00000000-0005-0000-0000-00008F030000}"/>
    <cellStyle name="常规 28 2" xfId="878" xr:uid="{00000000-0005-0000-0000-000090030000}"/>
    <cellStyle name="常规 29" xfId="403" xr:uid="{00000000-0005-0000-0000-000091030000}"/>
    <cellStyle name="常规 29 2" xfId="879" xr:uid="{00000000-0005-0000-0000-000092030000}"/>
    <cellStyle name="常规 3" xfId="153" xr:uid="{00000000-0005-0000-0000-000093030000}"/>
    <cellStyle name="常规 3 2" xfId="154" xr:uid="{00000000-0005-0000-0000-000094030000}"/>
    <cellStyle name="常规 3 2 2" xfId="401" xr:uid="{00000000-0005-0000-0000-000095030000}"/>
    <cellStyle name="常规 3 2 3" xfId="881" xr:uid="{00000000-0005-0000-0000-000096030000}"/>
    <cellStyle name="常规 3 3" xfId="155" xr:uid="{00000000-0005-0000-0000-000097030000}"/>
    <cellStyle name="常规 3 4" xfId="179" xr:uid="{00000000-0005-0000-0000-000098030000}"/>
    <cellStyle name="常规 3 5" xfId="462" xr:uid="{00000000-0005-0000-0000-000099030000}"/>
    <cellStyle name="常规 3 6" xfId="880" xr:uid="{00000000-0005-0000-0000-00009A030000}"/>
    <cellStyle name="常规 30" xfId="382" xr:uid="{00000000-0005-0000-0000-00009B030000}"/>
    <cellStyle name="常规 30 2" xfId="882" xr:uid="{00000000-0005-0000-0000-00009C030000}"/>
    <cellStyle name="常规 31" xfId="399" xr:uid="{00000000-0005-0000-0000-00009D030000}"/>
    <cellStyle name="常规 31 2" xfId="883" xr:uid="{00000000-0005-0000-0000-00009E030000}"/>
    <cellStyle name="常规 32" xfId="417" xr:uid="{00000000-0005-0000-0000-00009F030000}"/>
    <cellStyle name="常规 32 2" xfId="884" xr:uid="{00000000-0005-0000-0000-0000A0030000}"/>
    <cellStyle name="常规 4" xfId="397" xr:uid="{00000000-0005-0000-0000-0000A1030000}"/>
    <cellStyle name="常规 4 2" xfId="885" xr:uid="{00000000-0005-0000-0000-0000A2030000}"/>
    <cellStyle name="常规 5" xfId="415" xr:uid="{00000000-0005-0000-0000-0000A3030000}"/>
    <cellStyle name="常规 5 2" xfId="886" xr:uid="{00000000-0005-0000-0000-0000A4030000}"/>
    <cellStyle name="常规 6" xfId="394" xr:uid="{00000000-0005-0000-0000-0000A5030000}"/>
    <cellStyle name="常规 6 2" xfId="887" xr:uid="{00000000-0005-0000-0000-0000A6030000}"/>
    <cellStyle name="常规 7" xfId="413" xr:uid="{00000000-0005-0000-0000-0000A7030000}"/>
    <cellStyle name="常规 7 2" xfId="888" xr:uid="{00000000-0005-0000-0000-0000A8030000}"/>
    <cellStyle name="常规 8" xfId="391" xr:uid="{00000000-0005-0000-0000-0000A9030000}"/>
    <cellStyle name="常规 8 2" xfId="889" xr:uid="{00000000-0005-0000-0000-0000AA030000}"/>
    <cellStyle name="常规 9" xfId="406" xr:uid="{00000000-0005-0000-0000-0000AB030000}"/>
    <cellStyle name="常规 9 2" xfId="890" xr:uid="{00000000-0005-0000-0000-0000AC030000}"/>
    <cellStyle name="常规_VIN LIST 1_1" xfId="386" xr:uid="{00000000-0005-0000-0000-0000AD030000}"/>
    <cellStyle name="样式 1" xfId="408" xr:uid="{00000000-0005-0000-0000-0000AE030000}"/>
    <cellStyle name="样式 1 2" xfId="891" xr:uid="{00000000-0005-0000-0000-0000AF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139700</xdr:rowOff>
    </xdr:from>
    <xdr:to>
      <xdr:col>2</xdr:col>
      <xdr:colOff>159442</xdr:colOff>
      <xdr:row>2</xdr:row>
      <xdr:rowOff>244928</xdr:rowOff>
    </xdr:to>
    <xdr:pic>
      <xdr:nvPicPr>
        <xdr:cNvPr id="2" name="4 Imagen" descr="Mahindr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139700"/>
          <a:ext cx="3696392" cy="829128"/>
        </a:xfrm>
        <a:prstGeom prst="rect">
          <a:avLst/>
        </a:prstGeom>
      </xdr:spPr>
    </xdr:pic>
    <xdr:clientData/>
  </xdr:twoCellAnchor>
  <xdr:twoCellAnchor editAs="oneCell">
    <xdr:from>
      <xdr:col>23</xdr:col>
      <xdr:colOff>508877</xdr:colOff>
      <xdr:row>0</xdr:row>
      <xdr:rowOff>25400</xdr:rowOff>
    </xdr:from>
    <xdr:to>
      <xdr:col>30</xdr:col>
      <xdr:colOff>504595</xdr:colOff>
      <xdr:row>2</xdr:row>
      <xdr:rowOff>244928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6901402" y="25400"/>
          <a:ext cx="3352600" cy="943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3176</xdr:rowOff>
    </xdr:from>
    <xdr:to>
      <xdr:col>3</xdr:col>
      <xdr:colOff>31750</xdr:colOff>
      <xdr:row>5</xdr:row>
      <xdr:rowOff>26364</xdr:rowOff>
    </xdr:to>
    <xdr:pic>
      <xdr:nvPicPr>
        <xdr:cNvPr id="2" name="4 Imagen" descr="Mahindra.jpg">
          <a:extLst>
            <a:ext uri="{FF2B5EF4-FFF2-40B4-BE49-F238E27FC236}">
              <a16:creationId xmlns:a16="http://schemas.microsoft.com/office/drawing/2014/main" id="{188D980A-3B2E-4F82-A4F7-65DD58CB6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288926"/>
          <a:ext cx="2876550" cy="660305"/>
        </a:xfrm>
        <a:prstGeom prst="rect">
          <a:avLst/>
        </a:prstGeom>
      </xdr:spPr>
    </xdr:pic>
    <xdr:clientData/>
  </xdr:twoCellAnchor>
  <xdr:twoCellAnchor editAs="oneCell">
    <xdr:from>
      <xdr:col>9</xdr:col>
      <xdr:colOff>802198</xdr:colOff>
      <xdr:row>0</xdr:row>
      <xdr:rowOff>31181</xdr:rowOff>
    </xdr:from>
    <xdr:to>
      <xdr:col>12</xdr:col>
      <xdr:colOff>99645</xdr:colOff>
      <xdr:row>4</xdr:row>
      <xdr:rowOff>57151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4DB540-7382-4334-8088-727D7A8E7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1527348" y="31181"/>
          <a:ext cx="2278772" cy="664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herpenisse/AppData/Local/Microsoft/Windows/Temporary%20Internet%20Files/Content.Outlook/SR2XTGEX/LP%20Mahindra%20%2305%2018041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  <sheetName val="Bonos"/>
      <sheetName val="Bonos Compra Maestra"/>
      <sheetName val="Comisiones"/>
    </sheetNames>
    <sheetDataSet>
      <sheetData sheetId="0">
        <row r="1">
          <cell r="J1" t="str">
            <v>LISTA  DE  PRECIOS SUGERIDA</v>
          </cell>
        </row>
        <row r="6">
          <cell r="B6" t="str">
            <v>Pikup</v>
          </cell>
        </row>
        <row r="7">
          <cell r="B7" t="str">
            <v>NEW MAHINDRA PIK UP XL C/S 4X2</v>
          </cell>
          <cell r="C7" t="str">
            <v>NPUSCMT4X2</v>
          </cell>
          <cell r="D7" t="str">
            <v>BASE5</v>
          </cell>
          <cell r="E7" t="str">
            <v>Pick Up</v>
          </cell>
          <cell r="F7" t="str">
            <v>5MT</v>
          </cell>
          <cell r="G7">
            <v>2200</v>
          </cell>
          <cell r="H7">
            <v>120</v>
          </cell>
          <cell r="I7">
            <v>1050</v>
          </cell>
          <cell r="L7" t="str">
            <v>Si</v>
          </cell>
          <cell r="M7" t="str">
            <v>Si</v>
          </cell>
          <cell r="N7" t="str">
            <v>Si</v>
          </cell>
          <cell r="P7" t="str">
            <v>Si</v>
          </cell>
          <cell r="Q7" t="str">
            <v>Si</v>
          </cell>
          <cell r="S7" t="str">
            <v>CD</v>
          </cell>
          <cell r="T7" t="str">
            <v>Si</v>
          </cell>
          <cell r="X7" t="str">
            <v>Si</v>
          </cell>
          <cell r="Z7">
            <v>2</v>
          </cell>
          <cell r="AA7">
            <v>12364100</v>
          </cell>
        </row>
        <row r="8">
          <cell r="B8" t="str">
            <v>NEW MAHINDRA PIK UP XL C/S 4X4</v>
          </cell>
          <cell r="C8" t="str">
            <v>NPUSCMT4X4</v>
          </cell>
          <cell r="D8" t="str">
            <v>BASE5</v>
          </cell>
          <cell r="E8" t="str">
            <v>Pick Up</v>
          </cell>
          <cell r="F8" t="str">
            <v>5MT</v>
          </cell>
          <cell r="G8">
            <v>2200</v>
          </cell>
          <cell r="H8">
            <v>120</v>
          </cell>
          <cell r="I8">
            <v>1050</v>
          </cell>
          <cell r="L8" t="str">
            <v>Si</v>
          </cell>
          <cell r="M8" t="str">
            <v>Si</v>
          </cell>
          <cell r="N8" t="str">
            <v>Si</v>
          </cell>
          <cell r="P8" t="str">
            <v>Si</v>
          </cell>
          <cell r="Q8" t="str">
            <v>Si</v>
          </cell>
          <cell r="S8" t="str">
            <v>CD</v>
          </cell>
          <cell r="T8" t="str">
            <v>Si</v>
          </cell>
          <cell r="X8" t="str">
            <v>Si</v>
          </cell>
          <cell r="Z8">
            <v>2</v>
          </cell>
          <cell r="AA8">
            <v>13911100</v>
          </cell>
        </row>
        <row r="9">
          <cell r="B9" t="str">
            <v>NEW MAHINDRA PIK UP XL C/S 4X4 ABS 2AB</v>
          </cell>
          <cell r="C9" t="str">
            <v>NPUSCMT4X4</v>
          </cell>
          <cell r="D9" t="str">
            <v>040</v>
          </cell>
          <cell r="E9" t="str">
            <v>Pick Up</v>
          </cell>
          <cell r="F9" t="str">
            <v>5MT</v>
          </cell>
          <cell r="G9">
            <v>2200</v>
          </cell>
          <cell r="H9">
            <v>120</v>
          </cell>
          <cell r="I9">
            <v>1050</v>
          </cell>
          <cell r="J9">
            <v>2</v>
          </cell>
          <cell r="K9" t="str">
            <v>Si</v>
          </cell>
          <cell r="L9" t="str">
            <v>Si</v>
          </cell>
          <cell r="M9" t="str">
            <v>Si</v>
          </cell>
          <cell r="N9" t="str">
            <v>Si</v>
          </cell>
          <cell r="P9" t="str">
            <v>Si</v>
          </cell>
          <cell r="Q9" t="str">
            <v>Si</v>
          </cell>
          <cell r="S9" t="str">
            <v>CD</v>
          </cell>
          <cell r="T9" t="str">
            <v>Si</v>
          </cell>
          <cell r="X9" t="str">
            <v>Si</v>
          </cell>
          <cell r="Z9">
            <v>2</v>
          </cell>
          <cell r="AA9">
            <v>14506100</v>
          </cell>
        </row>
        <row r="10">
          <cell r="B10" t="str">
            <v>NEW MAHINDRA PIK UP XL D/C 4X2</v>
          </cell>
          <cell r="C10" t="str">
            <v>NPUDCMT4X2</v>
          </cell>
          <cell r="D10" t="str">
            <v>BASE5</v>
          </cell>
          <cell r="E10" t="str">
            <v>Pick Up</v>
          </cell>
          <cell r="F10" t="str">
            <v>5MT</v>
          </cell>
          <cell r="G10">
            <v>2200</v>
          </cell>
          <cell r="H10">
            <v>120</v>
          </cell>
          <cell r="I10">
            <v>1050</v>
          </cell>
          <cell r="L10" t="str">
            <v>Si</v>
          </cell>
          <cell r="M10" t="str">
            <v>Si</v>
          </cell>
          <cell r="N10" t="str">
            <v>Si</v>
          </cell>
          <cell r="P10" t="str">
            <v>Si</v>
          </cell>
          <cell r="Q10" t="str">
            <v>Si</v>
          </cell>
          <cell r="S10" t="str">
            <v>CD</v>
          </cell>
          <cell r="T10" t="str">
            <v>Si</v>
          </cell>
          <cell r="V10" t="str">
            <v>Si</v>
          </cell>
          <cell r="X10" t="str">
            <v>Si</v>
          </cell>
          <cell r="Z10">
            <v>5</v>
          </cell>
          <cell r="AA10">
            <v>12721100</v>
          </cell>
        </row>
        <row r="11">
          <cell r="B11" t="str">
            <v>NEW MAHINDRA PIK UP XL D/C 4X2 TOUCH</v>
          </cell>
          <cell r="C11" t="str">
            <v>NPUDCMT4X2</v>
          </cell>
          <cell r="D11" t="str">
            <v>BASERT</v>
          </cell>
          <cell r="E11" t="str">
            <v>Pick Up</v>
          </cell>
          <cell r="F11" t="str">
            <v>5MT</v>
          </cell>
          <cell r="G11">
            <v>2200</v>
          </cell>
          <cell r="H11">
            <v>120</v>
          </cell>
          <cell r="I11">
            <v>1050</v>
          </cell>
          <cell r="L11" t="str">
            <v>Si</v>
          </cell>
          <cell r="M11" t="str">
            <v>Si</v>
          </cell>
          <cell r="N11" t="str">
            <v>Si</v>
          </cell>
          <cell r="P11" t="str">
            <v>Si</v>
          </cell>
          <cell r="Q11" t="str">
            <v>Si</v>
          </cell>
          <cell r="S11" t="str">
            <v>Touch 7"</v>
          </cell>
          <cell r="T11" t="str">
            <v>Si</v>
          </cell>
          <cell r="V11" t="str">
            <v>Si</v>
          </cell>
          <cell r="W11" t="str">
            <v>camara</v>
          </cell>
          <cell r="X11" t="str">
            <v>Si</v>
          </cell>
          <cell r="Z11">
            <v>5</v>
          </cell>
          <cell r="AA11">
            <v>13018600</v>
          </cell>
        </row>
        <row r="12">
          <cell r="B12" t="str">
            <v>NEW MAHINDRA PIK UP XL D/C 4X2 2AB ABS</v>
          </cell>
          <cell r="C12" t="str">
            <v>NPUDCMT4X2</v>
          </cell>
          <cell r="D12" t="str">
            <v>2AABSE5</v>
          </cell>
          <cell r="E12" t="str">
            <v>Pick Up</v>
          </cell>
          <cell r="F12" t="str">
            <v>5MT</v>
          </cell>
          <cell r="G12">
            <v>2200</v>
          </cell>
          <cell r="H12">
            <v>120</v>
          </cell>
          <cell r="I12">
            <v>1050</v>
          </cell>
          <cell r="J12">
            <v>2</v>
          </cell>
          <cell r="K12" t="str">
            <v>Si</v>
          </cell>
          <cell r="L12" t="str">
            <v>Si</v>
          </cell>
          <cell r="M12" t="str">
            <v>Si</v>
          </cell>
          <cell r="N12" t="str">
            <v>Si</v>
          </cell>
          <cell r="P12" t="str">
            <v>Si</v>
          </cell>
          <cell r="Q12" t="str">
            <v>Si</v>
          </cell>
          <cell r="S12" t="str">
            <v>CD</v>
          </cell>
          <cell r="T12" t="str">
            <v>Si</v>
          </cell>
          <cell r="V12" t="str">
            <v>Si</v>
          </cell>
          <cell r="X12" t="str">
            <v>Si</v>
          </cell>
          <cell r="Z12">
            <v>5</v>
          </cell>
          <cell r="AA12">
            <v>13792100</v>
          </cell>
        </row>
        <row r="13">
          <cell r="B13" t="str">
            <v>NEW MAHINDRA PIK UP XL D/C 4X4</v>
          </cell>
          <cell r="C13" t="str">
            <v>NPUDCMT4X4</v>
          </cell>
          <cell r="D13" t="str">
            <v>BASE5</v>
          </cell>
          <cell r="E13" t="str">
            <v>Pick Up</v>
          </cell>
          <cell r="F13" t="str">
            <v>5MT</v>
          </cell>
          <cell r="G13">
            <v>2200</v>
          </cell>
          <cell r="H13">
            <v>120</v>
          </cell>
          <cell r="I13">
            <v>1050</v>
          </cell>
          <cell r="L13" t="str">
            <v>Si</v>
          </cell>
          <cell r="M13" t="str">
            <v>Si</v>
          </cell>
          <cell r="N13" t="str">
            <v>Si</v>
          </cell>
          <cell r="P13" t="str">
            <v>Si</v>
          </cell>
          <cell r="Q13" t="str">
            <v>Si</v>
          </cell>
          <cell r="S13" t="str">
            <v>CD</v>
          </cell>
          <cell r="T13" t="str">
            <v>Si</v>
          </cell>
          <cell r="V13" t="str">
            <v>Si</v>
          </cell>
          <cell r="X13" t="str">
            <v>Si</v>
          </cell>
          <cell r="Z13">
            <v>5</v>
          </cell>
          <cell r="AA13">
            <v>14149100</v>
          </cell>
        </row>
        <row r="14">
          <cell r="B14" t="str">
            <v>NEW MAHINDRA PIK UP XL D/C 4X4 2AB ABS</v>
          </cell>
          <cell r="C14" t="str">
            <v>NPUDCMT4X4</v>
          </cell>
          <cell r="D14" t="str">
            <v>2AABSE5</v>
          </cell>
          <cell r="E14" t="str">
            <v>Pick Up</v>
          </cell>
          <cell r="F14" t="str">
            <v>5MT</v>
          </cell>
          <cell r="G14">
            <v>2200</v>
          </cell>
          <cell r="H14">
            <v>120</v>
          </cell>
          <cell r="I14">
            <v>1050</v>
          </cell>
          <cell r="J14">
            <v>2</v>
          </cell>
          <cell r="K14" t="str">
            <v>Si</v>
          </cell>
          <cell r="L14" t="str">
            <v>Si</v>
          </cell>
          <cell r="M14" t="str">
            <v>Si</v>
          </cell>
          <cell r="N14" t="str">
            <v>Si</v>
          </cell>
          <cell r="P14" t="str">
            <v>Si</v>
          </cell>
          <cell r="Q14" t="str">
            <v>Si</v>
          </cell>
          <cell r="S14" t="str">
            <v>CD</v>
          </cell>
          <cell r="T14" t="str">
            <v>Si</v>
          </cell>
          <cell r="V14" t="str">
            <v>Si</v>
          </cell>
          <cell r="X14" t="str">
            <v>Si</v>
          </cell>
          <cell r="Z14">
            <v>5</v>
          </cell>
          <cell r="AA14">
            <v>15101100</v>
          </cell>
        </row>
        <row r="15">
          <cell r="B15" t="str">
            <v>Pick Up Refresh SC 4X2 MT WORK</v>
          </cell>
          <cell r="C15" t="str">
            <v>PURSC4X2MT</v>
          </cell>
          <cell r="D15" t="str">
            <v>S4</v>
          </cell>
          <cell r="E15" t="str">
            <v>Pick Up</v>
          </cell>
          <cell r="F15" t="str">
            <v>6MT</v>
          </cell>
          <cell r="G15">
            <v>2200</v>
          </cell>
          <cell r="H15">
            <v>140</v>
          </cell>
          <cell r="I15">
            <v>1270</v>
          </cell>
          <cell r="J15">
            <v>0</v>
          </cell>
          <cell r="K15" t="str">
            <v>No</v>
          </cell>
          <cell r="L15" t="str">
            <v>Si</v>
          </cell>
          <cell r="M15" t="str">
            <v>No</v>
          </cell>
          <cell r="N15" t="str">
            <v>No</v>
          </cell>
          <cell r="P15" t="str">
            <v>No</v>
          </cell>
          <cell r="Q15" t="str">
            <v>No</v>
          </cell>
          <cell r="S15" t="str">
            <v>CD</v>
          </cell>
          <cell r="T15" t="str">
            <v>Si</v>
          </cell>
          <cell r="U15" t="str">
            <v>No</v>
          </cell>
          <cell r="V15" t="str">
            <v>No</v>
          </cell>
          <cell r="X15" t="str">
            <v>No</v>
          </cell>
          <cell r="Z15">
            <v>2</v>
          </cell>
          <cell r="AA15">
            <v>13197100</v>
          </cell>
        </row>
        <row r="16">
          <cell r="B16" t="str">
            <v>Pick Up Refresh DC 4X2 MT WORK</v>
          </cell>
          <cell r="C16" t="str">
            <v>PURDC4X2MT</v>
          </cell>
          <cell r="D16" t="str">
            <v>S4</v>
          </cell>
          <cell r="E16" t="str">
            <v>Pick Up</v>
          </cell>
          <cell r="F16" t="str">
            <v>6MT</v>
          </cell>
          <cell r="G16">
            <v>2200</v>
          </cell>
          <cell r="H16">
            <v>140</v>
          </cell>
          <cell r="I16">
            <v>1170</v>
          </cell>
          <cell r="J16">
            <v>0</v>
          </cell>
          <cell r="K16" t="str">
            <v>No</v>
          </cell>
          <cell r="L16" t="str">
            <v>Si</v>
          </cell>
          <cell r="M16" t="str">
            <v>Si</v>
          </cell>
          <cell r="N16" t="str">
            <v>Si</v>
          </cell>
          <cell r="P16" t="str">
            <v>No</v>
          </cell>
          <cell r="Q16" t="str">
            <v>No</v>
          </cell>
          <cell r="S16" t="str">
            <v>CD</v>
          </cell>
          <cell r="T16" t="str">
            <v>Si</v>
          </cell>
          <cell r="U16" t="str">
            <v>No</v>
          </cell>
          <cell r="V16" t="str">
            <v>No</v>
          </cell>
          <cell r="X16" t="str">
            <v>No</v>
          </cell>
          <cell r="Z16">
            <v>5</v>
          </cell>
          <cell r="AA16">
            <v>12721100</v>
          </cell>
        </row>
        <row r="17">
          <cell r="B17" t="str">
            <v>Pick Up Refresh DC 4X2 MT FULL</v>
          </cell>
          <cell r="C17" t="str">
            <v>PURDC4X2MT</v>
          </cell>
          <cell r="D17" t="str">
            <v>S6</v>
          </cell>
          <cell r="E17" t="str">
            <v>Pick Up</v>
          </cell>
          <cell r="F17" t="str">
            <v>6MT</v>
          </cell>
          <cell r="G17">
            <v>2200</v>
          </cell>
          <cell r="H17">
            <v>140</v>
          </cell>
          <cell r="I17">
            <v>1170</v>
          </cell>
          <cell r="J17">
            <v>2</v>
          </cell>
          <cell r="K17" t="str">
            <v>Si</v>
          </cell>
          <cell r="L17" t="str">
            <v>Si</v>
          </cell>
          <cell r="M17" t="str">
            <v>Si</v>
          </cell>
          <cell r="N17" t="str">
            <v>Si</v>
          </cell>
          <cell r="P17" t="str">
            <v>Si</v>
          </cell>
          <cell r="Q17" t="str">
            <v>No</v>
          </cell>
          <cell r="S17" t="str">
            <v>CD</v>
          </cell>
          <cell r="T17" t="str">
            <v>Si</v>
          </cell>
          <cell r="U17" t="str">
            <v>No</v>
          </cell>
          <cell r="V17" t="str">
            <v>Si</v>
          </cell>
          <cell r="X17" t="str">
            <v>Si</v>
          </cell>
          <cell r="Z17">
            <v>5</v>
          </cell>
          <cell r="AA17">
            <v>14149100</v>
          </cell>
        </row>
        <row r="18">
          <cell r="B18" t="str">
            <v>Pick Up Refresh DC 4X2 MT DELUXE</v>
          </cell>
          <cell r="C18" t="str">
            <v>PURDC4X2MT</v>
          </cell>
          <cell r="D18" t="str">
            <v>S10</v>
          </cell>
          <cell r="E18" t="str">
            <v>Pick Up</v>
          </cell>
          <cell r="F18" t="str">
            <v>6MT</v>
          </cell>
          <cell r="G18">
            <v>2200</v>
          </cell>
          <cell r="H18">
            <v>140</v>
          </cell>
          <cell r="I18">
            <v>1170</v>
          </cell>
          <cell r="J18">
            <v>2</v>
          </cell>
          <cell r="K18" t="str">
            <v>Si</v>
          </cell>
          <cell r="L18" t="str">
            <v>Si</v>
          </cell>
          <cell r="M18" t="str">
            <v>Si</v>
          </cell>
          <cell r="N18" t="str">
            <v>Si</v>
          </cell>
          <cell r="P18" t="str">
            <v>Si</v>
          </cell>
          <cell r="Q18" t="str">
            <v>Si</v>
          </cell>
          <cell r="S18" t="str">
            <v>CD</v>
          </cell>
          <cell r="T18" t="str">
            <v>Si</v>
          </cell>
          <cell r="U18" t="str">
            <v>Si</v>
          </cell>
          <cell r="V18" t="str">
            <v>Si</v>
          </cell>
          <cell r="X18" t="str">
            <v>Si</v>
          </cell>
          <cell r="Z18">
            <v>5</v>
          </cell>
          <cell r="AA18">
            <v>14863100</v>
          </cell>
        </row>
        <row r="19">
          <cell r="B19" t="str">
            <v>Pick Up Refresh DC 4X4 MT WORK</v>
          </cell>
          <cell r="C19" t="str">
            <v>PURDC4X4MT</v>
          </cell>
          <cell r="D19" t="str">
            <v>S4</v>
          </cell>
          <cell r="E19" t="str">
            <v>Pick Up</v>
          </cell>
          <cell r="F19" t="str">
            <v>6MT</v>
          </cell>
          <cell r="G19">
            <v>2200</v>
          </cell>
          <cell r="H19">
            <v>140</v>
          </cell>
          <cell r="I19">
            <v>1070</v>
          </cell>
          <cell r="J19">
            <v>0</v>
          </cell>
          <cell r="K19" t="str">
            <v>No</v>
          </cell>
          <cell r="L19" t="str">
            <v>Si</v>
          </cell>
          <cell r="M19" t="str">
            <v>Si</v>
          </cell>
          <cell r="N19" t="str">
            <v>Si</v>
          </cell>
          <cell r="P19" t="str">
            <v>No</v>
          </cell>
          <cell r="Q19" t="str">
            <v>No</v>
          </cell>
          <cell r="S19" t="str">
            <v>CD</v>
          </cell>
          <cell r="T19" t="str">
            <v>Si</v>
          </cell>
          <cell r="U19" t="str">
            <v>No</v>
          </cell>
          <cell r="V19" t="str">
            <v>No</v>
          </cell>
          <cell r="X19" t="str">
            <v>No</v>
          </cell>
          <cell r="Z19">
            <v>5</v>
          </cell>
          <cell r="AA19">
            <v>14982100</v>
          </cell>
        </row>
        <row r="20">
          <cell r="B20" t="str">
            <v>Pick Up Refresh DC 4X4 MT FULL</v>
          </cell>
          <cell r="C20" t="str">
            <v>PURDC4X4MT</v>
          </cell>
          <cell r="D20" t="str">
            <v>S6</v>
          </cell>
          <cell r="E20" t="str">
            <v>Pick Up</v>
          </cell>
          <cell r="F20" t="str">
            <v>6MT</v>
          </cell>
          <cell r="G20">
            <v>2200</v>
          </cell>
          <cell r="H20">
            <v>140</v>
          </cell>
          <cell r="I20">
            <v>1070</v>
          </cell>
          <cell r="J20">
            <v>2</v>
          </cell>
          <cell r="K20" t="str">
            <v>Si</v>
          </cell>
          <cell r="L20" t="str">
            <v>Si</v>
          </cell>
          <cell r="M20" t="str">
            <v>Si</v>
          </cell>
          <cell r="N20" t="str">
            <v>Si</v>
          </cell>
          <cell r="P20" t="str">
            <v>Si</v>
          </cell>
          <cell r="Q20" t="str">
            <v>No</v>
          </cell>
          <cell r="S20" t="str">
            <v>CD</v>
          </cell>
          <cell r="T20" t="str">
            <v>Si</v>
          </cell>
          <cell r="U20" t="str">
            <v>No</v>
          </cell>
          <cell r="V20" t="str">
            <v>Si</v>
          </cell>
          <cell r="X20" t="str">
            <v>Si</v>
          </cell>
          <cell r="Z20">
            <v>5</v>
          </cell>
          <cell r="AA20">
            <v>15696100</v>
          </cell>
        </row>
        <row r="21">
          <cell r="B21" t="str">
            <v>Pick Up Refresh DC 4X4 MT DELUXE</v>
          </cell>
          <cell r="C21" t="str">
            <v>PURDC4X4MT</v>
          </cell>
          <cell r="D21" t="str">
            <v>S10</v>
          </cell>
          <cell r="E21" t="str">
            <v>Pick Up</v>
          </cell>
          <cell r="F21" t="str">
            <v>6MT</v>
          </cell>
          <cell r="G21">
            <v>2200</v>
          </cell>
          <cell r="H21">
            <v>140</v>
          </cell>
          <cell r="I21">
            <v>1070</v>
          </cell>
          <cell r="J21">
            <v>2</v>
          </cell>
          <cell r="K21" t="str">
            <v>Si</v>
          </cell>
          <cell r="L21" t="str">
            <v>Si</v>
          </cell>
          <cell r="M21" t="str">
            <v>Si</v>
          </cell>
          <cell r="N21" t="str">
            <v>Si</v>
          </cell>
          <cell r="P21" t="str">
            <v>Si</v>
          </cell>
          <cell r="Q21" t="str">
            <v>Si</v>
          </cell>
          <cell r="S21" t="str">
            <v>CD</v>
          </cell>
          <cell r="T21" t="str">
            <v>Si</v>
          </cell>
          <cell r="U21" t="str">
            <v>Si</v>
          </cell>
          <cell r="V21" t="str">
            <v>Si</v>
          </cell>
          <cell r="X21" t="str">
            <v>Si</v>
          </cell>
          <cell r="Z21">
            <v>5</v>
          </cell>
          <cell r="AA21">
            <v>16410100</v>
          </cell>
        </row>
        <row r="23">
          <cell r="B23" t="str">
            <v>Scorpio</v>
          </cell>
        </row>
        <row r="24">
          <cell r="B24" t="str">
            <v xml:space="preserve">NEW MAHINDRA SCORPIO SUV 4X2 </v>
          </cell>
          <cell r="C24" t="str">
            <v>MAHSSU 016</v>
          </cell>
          <cell r="D24" t="str">
            <v>BASICO</v>
          </cell>
          <cell r="E24" t="str">
            <v>SUV</v>
          </cell>
          <cell r="F24" t="str">
            <v>5MT</v>
          </cell>
          <cell r="G24">
            <v>2200</v>
          </cell>
          <cell r="H24">
            <v>120</v>
          </cell>
          <cell r="L24" t="str">
            <v>Si</v>
          </cell>
          <cell r="M24" t="str">
            <v>Si</v>
          </cell>
          <cell r="N24" t="str">
            <v>Si</v>
          </cell>
          <cell r="P24" t="str">
            <v>Si</v>
          </cell>
          <cell r="Q24" t="str">
            <v>Si</v>
          </cell>
          <cell r="S24" t="str">
            <v>CD</v>
          </cell>
          <cell r="T24" t="str">
            <v>Si</v>
          </cell>
          <cell r="V24" t="str">
            <v>Si</v>
          </cell>
          <cell r="X24" t="str">
            <v>Si</v>
          </cell>
          <cell r="Z24">
            <v>8</v>
          </cell>
          <cell r="AA24">
            <v>11690000</v>
          </cell>
        </row>
        <row r="25">
          <cell r="B25" t="str">
            <v xml:space="preserve">NEW MAHINDRA SCORPIO SUV 4X2 </v>
          </cell>
          <cell r="C25" t="str">
            <v>MAHSSU 016</v>
          </cell>
          <cell r="D25" t="str">
            <v>BASE-LL</v>
          </cell>
          <cell r="E25" t="str">
            <v>SUV</v>
          </cell>
          <cell r="F25" t="str">
            <v>5MT</v>
          </cell>
          <cell r="G25">
            <v>2200</v>
          </cell>
          <cell r="H25">
            <v>120</v>
          </cell>
          <cell r="L25" t="str">
            <v>Si</v>
          </cell>
          <cell r="M25" t="str">
            <v>Si</v>
          </cell>
          <cell r="N25" t="str">
            <v>Si</v>
          </cell>
          <cell r="P25" t="str">
            <v>Si</v>
          </cell>
          <cell r="Q25" t="str">
            <v>Si</v>
          </cell>
          <cell r="S25" t="str">
            <v>CD</v>
          </cell>
          <cell r="T25" t="str">
            <v>Si</v>
          </cell>
          <cell r="V25" t="str">
            <v>Si</v>
          </cell>
          <cell r="X25" t="str">
            <v>Si</v>
          </cell>
          <cell r="Z25">
            <v>8</v>
          </cell>
          <cell r="AA25">
            <v>11890000</v>
          </cell>
        </row>
        <row r="26">
          <cell r="B26" t="str">
            <v>NEW MAHINDRA SCORPIO SUV 4X2 TOUCH</v>
          </cell>
          <cell r="C26" t="str">
            <v>MAHSSU 016</v>
          </cell>
          <cell r="D26" t="str">
            <v>BASRT</v>
          </cell>
          <cell r="E26" t="str">
            <v>SUV</v>
          </cell>
          <cell r="F26" t="str">
            <v>5MT</v>
          </cell>
          <cell r="G26">
            <v>2200</v>
          </cell>
          <cell r="H26">
            <v>120</v>
          </cell>
          <cell r="L26" t="str">
            <v>Si</v>
          </cell>
          <cell r="M26" t="str">
            <v>Si</v>
          </cell>
          <cell r="N26" t="str">
            <v>Si</v>
          </cell>
          <cell r="P26" t="str">
            <v>Si</v>
          </cell>
          <cell r="Q26" t="str">
            <v>Si</v>
          </cell>
          <cell r="S26" t="str">
            <v>Smart</v>
          </cell>
          <cell r="T26" t="str">
            <v>Si</v>
          </cell>
          <cell r="V26" t="str">
            <v>Si</v>
          </cell>
          <cell r="W26" t="str">
            <v>camara</v>
          </cell>
          <cell r="X26" t="str">
            <v>Si</v>
          </cell>
          <cell r="Z26">
            <v>8</v>
          </cell>
          <cell r="AA26">
            <v>11990000</v>
          </cell>
        </row>
        <row r="27">
          <cell r="B27" t="str">
            <v>NEW MAHINDRA SCORPIO SUV 4X2 TOUCH</v>
          </cell>
          <cell r="C27" t="str">
            <v>MAHSSU 016</v>
          </cell>
          <cell r="D27" t="str">
            <v>BASRT-LL</v>
          </cell>
          <cell r="E27" t="str">
            <v>SUV</v>
          </cell>
          <cell r="F27" t="str">
            <v>5MT</v>
          </cell>
          <cell r="G27">
            <v>2200</v>
          </cell>
          <cell r="H27">
            <v>120</v>
          </cell>
          <cell r="L27" t="str">
            <v>Si</v>
          </cell>
          <cell r="M27" t="str">
            <v>Si</v>
          </cell>
          <cell r="N27" t="str">
            <v>Si</v>
          </cell>
          <cell r="P27" t="str">
            <v>Si</v>
          </cell>
          <cell r="Q27" t="str">
            <v>Si</v>
          </cell>
          <cell r="S27" t="str">
            <v>Smart</v>
          </cell>
          <cell r="T27" t="str">
            <v>Si</v>
          </cell>
          <cell r="V27" t="str">
            <v>Si</v>
          </cell>
          <cell r="W27" t="str">
            <v>camara</v>
          </cell>
          <cell r="X27" t="str">
            <v>Si</v>
          </cell>
          <cell r="Z27">
            <v>8</v>
          </cell>
          <cell r="AA27">
            <v>12190000</v>
          </cell>
        </row>
        <row r="28">
          <cell r="B28" t="str">
            <v>NEW MAHINDRA SCORPIO SUV 4X2  ABS 2AB</v>
          </cell>
          <cell r="C28" t="str">
            <v>SCOMT4X2</v>
          </cell>
          <cell r="D28" t="str">
            <v>FULL</v>
          </cell>
          <cell r="E28" t="str">
            <v>SUV</v>
          </cell>
          <cell r="F28" t="str">
            <v>5MT</v>
          </cell>
          <cell r="G28">
            <v>2200</v>
          </cell>
          <cell r="H28">
            <v>120</v>
          </cell>
          <cell r="J28">
            <v>2</v>
          </cell>
          <cell r="K28" t="str">
            <v>Si</v>
          </cell>
          <cell r="L28" t="str">
            <v>Si</v>
          </cell>
          <cell r="M28" t="str">
            <v>Si</v>
          </cell>
          <cell r="N28" t="str">
            <v>Si</v>
          </cell>
          <cell r="P28" t="str">
            <v>Si</v>
          </cell>
          <cell r="Q28" t="str">
            <v>Si</v>
          </cell>
          <cell r="S28" t="str">
            <v>CD</v>
          </cell>
          <cell r="T28" t="str">
            <v>Si</v>
          </cell>
          <cell r="V28" t="str">
            <v>Si</v>
          </cell>
          <cell r="X28" t="str">
            <v>Si</v>
          </cell>
          <cell r="Z28">
            <v>8</v>
          </cell>
          <cell r="AA28">
            <v>12690000</v>
          </cell>
        </row>
        <row r="29">
          <cell r="B29" t="str">
            <v>NEW MAHINDRA SCORPIO SUV 4X2  ABS 2AB</v>
          </cell>
          <cell r="C29" t="str">
            <v>SCOMT4X2</v>
          </cell>
          <cell r="D29" t="str">
            <v>FULL-LL</v>
          </cell>
          <cell r="E29" t="str">
            <v>SUV</v>
          </cell>
          <cell r="F29" t="str">
            <v>5MT</v>
          </cell>
          <cell r="G29">
            <v>2200</v>
          </cell>
          <cell r="H29">
            <v>120</v>
          </cell>
          <cell r="J29">
            <v>2</v>
          </cell>
          <cell r="K29" t="str">
            <v>Si</v>
          </cell>
          <cell r="L29" t="str">
            <v>Si</v>
          </cell>
          <cell r="M29" t="str">
            <v>Si</v>
          </cell>
          <cell r="N29" t="str">
            <v>Si</v>
          </cell>
          <cell r="P29" t="str">
            <v>Si</v>
          </cell>
          <cell r="Q29" t="str">
            <v>Si</v>
          </cell>
          <cell r="S29" t="str">
            <v>CD</v>
          </cell>
          <cell r="T29" t="str">
            <v>Si</v>
          </cell>
          <cell r="V29" t="str">
            <v>Si</v>
          </cell>
          <cell r="X29" t="str">
            <v>Si</v>
          </cell>
          <cell r="Z29">
            <v>8</v>
          </cell>
          <cell r="AA29">
            <v>12890000</v>
          </cell>
        </row>
        <row r="30">
          <cell r="B30" t="str">
            <v xml:space="preserve">NEW MAHINDRA SCORPIO SUV 4X4 </v>
          </cell>
          <cell r="C30" t="str">
            <v>MAHSSU 017</v>
          </cell>
          <cell r="D30" t="str">
            <v>BASICO</v>
          </cell>
          <cell r="E30" t="str">
            <v>SUV</v>
          </cell>
          <cell r="F30" t="str">
            <v>5MT</v>
          </cell>
          <cell r="G30">
            <v>2200</v>
          </cell>
          <cell r="H30">
            <v>120</v>
          </cell>
          <cell r="L30" t="str">
            <v>Si</v>
          </cell>
          <cell r="M30" t="str">
            <v>Si</v>
          </cell>
          <cell r="N30" t="str">
            <v>Si</v>
          </cell>
          <cell r="P30" t="str">
            <v>Si</v>
          </cell>
          <cell r="Q30" t="str">
            <v>Si</v>
          </cell>
          <cell r="S30" t="str">
            <v>CD</v>
          </cell>
          <cell r="T30" t="str">
            <v>Si</v>
          </cell>
          <cell r="V30" t="str">
            <v>Si</v>
          </cell>
          <cell r="X30" t="str">
            <v>Si</v>
          </cell>
          <cell r="Z30">
            <v>8</v>
          </cell>
          <cell r="AA30">
            <v>12790000</v>
          </cell>
        </row>
        <row r="31">
          <cell r="B31" t="str">
            <v>NEW MAHINDRA SCORPIO SUV 4X4  ABS 2AB</v>
          </cell>
          <cell r="C31" t="str">
            <v>MAHSSU 018</v>
          </cell>
          <cell r="D31" t="str">
            <v>FULL</v>
          </cell>
          <cell r="E31" t="str">
            <v>SUV</v>
          </cell>
          <cell r="F31" t="str">
            <v>5MT</v>
          </cell>
          <cell r="G31">
            <v>2200</v>
          </cell>
          <cell r="H31">
            <v>120</v>
          </cell>
          <cell r="J31">
            <v>2</v>
          </cell>
          <cell r="K31" t="str">
            <v>Si</v>
          </cell>
          <cell r="L31" t="str">
            <v>Si</v>
          </cell>
          <cell r="M31" t="str">
            <v>Si</v>
          </cell>
          <cell r="N31" t="str">
            <v>Si</v>
          </cell>
          <cell r="P31" t="str">
            <v>Si</v>
          </cell>
          <cell r="Q31" t="str">
            <v>Si</v>
          </cell>
          <cell r="S31" t="str">
            <v>CD</v>
          </cell>
          <cell r="T31" t="str">
            <v>Si</v>
          </cell>
          <cell r="U31" t="str">
            <v>Si</v>
          </cell>
          <cell r="V31" t="str">
            <v>Si</v>
          </cell>
          <cell r="X31" t="str">
            <v>Si</v>
          </cell>
          <cell r="Z31">
            <v>8</v>
          </cell>
          <cell r="AA31">
            <v>13990000</v>
          </cell>
        </row>
        <row r="33">
          <cell r="B33" t="str">
            <v>XUV500</v>
          </cell>
        </row>
        <row r="34">
          <cell r="B34" t="str">
            <v>NEW XUV500 FL 4X2 BASE</v>
          </cell>
          <cell r="C34" t="str">
            <v>XUV500FLFWD</v>
          </cell>
          <cell r="D34" t="str">
            <v>BASE</v>
          </cell>
          <cell r="E34" t="str">
            <v>SUV</v>
          </cell>
          <cell r="F34" t="str">
            <v>5MT</v>
          </cell>
          <cell r="G34">
            <v>2200</v>
          </cell>
          <cell r="H34">
            <v>140</v>
          </cell>
          <cell r="J34">
            <v>2</v>
          </cell>
          <cell r="K34" t="str">
            <v>Si</v>
          </cell>
          <cell r="L34" t="str">
            <v>Si</v>
          </cell>
          <cell r="M34" t="str">
            <v>Si</v>
          </cell>
          <cell r="N34" t="str">
            <v>Si</v>
          </cell>
          <cell r="O34" t="str">
            <v>Si</v>
          </cell>
          <cell r="P34" t="str">
            <v>Si</v>
          </cell>
          <cell r="Q34" t="str">
            <v>Si</v>
          </cell>
          <cell r="S34" t="str">
            <v>CD</v>
          </cell>
          <cell r="T34" t="str">
            <v>Si</v>
          </cell>
          <cell r="U34" t="str">
            <v>Si</v>
          </cell>
          <cell r="V34" t="str">
            <v>Si</v>
          </cell>
          <cell r="W34" t="str">
            <v>No</v>
          </cell>
          <cell r="Z34">
            <v>7</v>
          </cell>
          <cell r="AA34">
            <v>15390000</v>
          </cell>
        </row>
        <row r="35">
          <cell r="B35" t="str">
            <v>NEW XUV500 FL 4X2 LIMITED</v>
          </cell>
          <cell r="C35" t="str">
            <v>XUV500FLFWD</v>
          </cell>
          <cell r="D35" t="str">
            <v>FULL</v>
          </cell>
          <cell r="E35" t="str">
            <v>SUV</v>
          </cell>
          <cell r="F35" t="str">
            <v>5MT</v>
          </cell>
          <cell r="G35">
            <v>2200</v>
          </cell>
          <cell r="H35">
            <v>140</v>
          </cell>
          <cell r="J35">
            <v>6</v>
          </cell>
          <cell r="K35" t="str">
            <v>Si</v>
          </cell>
          <cell r="L35" t="str">
            <v>Si</v>
          </cell>
          <cell r="M35" t="str">
            <v>Si</v>
          </cell>
          <cell r="N35" t="str">
            <v>Si</v>
          </cell>
          <cell r="O35" t="str">
            <v>Si</v>
          </cell>
          <cell r="P35" t="str">
            <v>Si</v>
          </cell>
          <cell r="Q35" t="str">
            <v>Si</v>
          </cell>
          <cell r="R35" t="str">
            <v>Si</v>
          </cell>
          <cell r="S35" t="str">
            <v>Touch 7"</v>
          </cell>
          <cell r="T35" t="str">
            <v>Si</v>
          </cell>
          <cell r="U35" t="str">
            <v>Si</v>
          </cell>
          <cell r="V35" t="str">
            <v>Si</v>
          </cell>
          <cell r="W35" t="str">
            <v>Si</v>
          </cell>
          <cell r="Z35">
            <v>7</v>
          </cell>
          <cell r="AA35">
            <v>16790000</v>
          </cell>
        </row>
        <row r="36">
          <cell r="B36" t="str">
            <v>NEW XUV500 FL AWD LIMITED</v>
          </cell>
          <cell r="C36" t="str">
            <v>XUV500FLAWD</v>
          </cell>
          <cell r="D36" t="str">
            <v>FULL</v>
          </cell>
          <cell r="E36" t="str">
            <v>SUV</v>
          </cell>
          <cell r="F36" t="str">
            <v>5MT</v>
          </cell>
          <cell r="G36">
            <v>2200</v>
          </cell>
          <cell r="H36">
            <v>140</v>
          </cell>
          <cell r="J36">
            <v>6</v>
          </cell>
          <cell r="K36" t="str">
            <v>Si</v>
          </cell>
          <cell r="L36" t="str">
            <v>Si</v>
          </cell>
          <cell r="M36" t="str">
            <v>Si</v>
          </cell>
          <cell r="N36" t="str">
            <v>Si</v>
          </cell>
          <cell r="O36" t="str">
            <v>Si</v>
          </cell>
          <cell r="P36" t="str">
            <v>Si</v>
          </cell>
          <cell r="Q36" t="str">
            <v>Si</v>
          </cell>
          <cell r="R36" t="str">
            <v>Si</v>
          </cell>
          <cell r="S36" t="str">
            <v>Touch 7"</v>
          </cell>
          <cell r="T36" t="str">
            <v>Si</v>
          </cell>
          <cell r="U36" t="str">
            <v>Si</v>
          </cell>
          <cell r="V36" t="str">
            <v>Si</v>
          </cell>
          <cell r="W36" t="str">
            <v>Si</v>
          </cell>
          <cell r="Z36">
            <v>7</v>
          </cell>
          <cell r="AA36">
            <v>17690000</v>
          </cell>
        </row>
        <row r="37">
          <cell r="B37" t="str">
            <v>NEW XUV500 FL GAS AT FWD BASE</v>
          </cell>
          <cell r="C37" t="str">
            <v>XUV500FLATFWDGAS</v>
          </cell>
          <cell r="D37" t="str">
            <v>BASE</v>
          </cell>
          <cell r="E37" t="str">
            <v>SUV</v>
          </cell>
          <cell r="F37" t="str">
            <v>6AT</v>
          </cell>
          <cell r="G37">
            <v>2200</v>
          </cell>
          <cell r="H37">
            <v>140</v>
          </cell>
          <cell r="J37">
            <v>2</v>
          </cell>
          <cell r="K37" t="str">
            <v>Si</v>
          </cell>
          <cell r="L37" t="str">
            <v>Si</v>
          </cell>
          <cell r="M37" t="str">
            <v>Si</v>
          </cell>
          <cell r="N37" t="str">
            <v>Si</v>
          </cell>
          <cell r="O37" t="str">
            <v>Si</v>
          </cell>
          <cell r="P37" t="str">
            <v>Si</v>
          </cell>
          <cell r="Q37" t="str">
            <v>Si</v>
          </cell>
          <cell r="R37" t="str">
            <v>Si</v>
          </cell>
          <cell r="S37" t="str">
            <v>CD</v>
          </cell>
          <cell r="T37" t="str">
            <v>Si</v>
          </cell>
          <cell r="U37" t="str">
            <v>Si</v>
          </cell>
          <cell r="V37" t="str">
            <v>Si</v>
          </cell>
          <cell r="W37" t="str">
            <v>No</v>
          </cell>
          <cell r="Z37">
            <v>7</v>
          </cell>
          <cell r="AA37">
            <v>15190000</v>
          </cell>
        </row>
        <row r="38">
          <cell r="B38" t="str">
            <v>NEW XUV500 FL GAS AT FWD LIMITED</v>
          </cell>
          <cell r="C38" t="str">
            <v>XUV500FLATFWDGAS</v>
          </cell>
          <cell r="D38" t="str">
            <v>FULL</v>
          </cell>
          <cell r="E38" t="str">
            <v>SUV</v>
          </cell>
          <cell r="F38" t="str">
            <v>6AT</v>
          </cell>
          <cell r="G38">
            <v>2200</v>
          </cell>
          <cell r="H38">
            <v>140</v>
          </cell>
          <cell r="J38">
            <v>6</v>
          </cell>
          <cell r="K38" t="str">
            <v>Si</v>
          </cell>
          <cell r="L38" t="str">
            <v>Si</v>
          </cell>
          <cell r="M38" t="str">
            <v>Si</v>
          </cell>
          <cell r="N38" t="str">
            <v>Si</v>
          </cell>
          <cell r="O38" t="str">
            <v>Si</v>
          </cell>
          <cell r="P38" t="str">
            <v>Si</v>
          </cell>
          <cell r="Q38" t="str">
            <v>Si</v>
          </cell>
          <cell r="R38" t="str">
            <v>Si</v>
          </cell>
          <cell r="S38" t="str">
            <v>Touch 7"</v>
          </cell>
          <cell r="T38" t="str">
            <v>Si</v>
          </cell>
          <cell r="U38" t="str">
            <v>Si</v>
          </cell>
          <cell r="V38" t="str">
            <v>Si</v>
          </cell>
          <cell r="W38" t="str">
            <v>Si</v>
          </cell>
          <cell r="Z38">
            <v>7</v>
          </cell>
          <cell r="AA38">
            <v>16490000</v>
          </cell>
        </row>
        <row r="39">
          <cell r="B39" t="str">
            <v>NEW XUV500 FL GAS AT AWD FULL</v>
          </cell>
          <cell r="C39" t="str">
            <v>XUV500FLATAWDGAS</v>
          </cell>
          <cell r="D39" t="str">
            <v>FULL</v>
          </cell>
          <cell r="E39" t="str">
            <v>SUV</v>
          </cell>
          <cell r="F39" t="str">
            <v>6AT</v>
          </cell>
          <cell r="G39">
            <v>2200</v>
          </cell>
          <cell r="H39">
            <v>140</v>
          </cell>
          <cell r="J39">
            <v>6</v>
          </cell>
          <cell r="K39" t="str">
            <v>Si</v>
          </cell>
          <cell r="L39" t="str">
            <v>Si</v>
          </cell>
          <cell r="M39" t="str">
            <v>Si</v>
          </cell>
          <cell r="N39" t="str">
            <v>Si</v>
          </cell>
          <cell r="O39" t="str">
            <v>Si</v>
          </cell>
          <cell r="P39" t="str">
            <v>Si</v>
          </cell>
          <cell r="Q39" t="str">
            <v>Si</v>
          </cell>
          <cell r="R39" t="str">
            <v>Si</v>
          </cell>
          <cell r="S39" t="str">
            <v>Touch 7"</v>
          </cell>
          <cell r="T39" t="str">
            <v>Si</v>
          </cell>
          <cell r="U39" t="str">
            <v>Si</v>
          </cell>
          <cell r="V39" t="str">
            <v>Si</v>
          </cell>
          <cell r="W39" t="str">
            <v>Si</v>
          </cell>
          <cell r="Y39" t="str">
            <v>Si</v>
          </cell>
          <cell r="Z39">
            <v>7</v>
          </cell>
          <cell r="AA39">
            <v>17490000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AC38"/>
  <sheetViews>
    <sheetView showGridLines="0" tabSelected="1" zoomScale="70" zoomScaleNormal="70" workbookViewId="0">
      <selection activeCell="AB16" sqref="AB16:AB19"/>
    </sheetView>
  </sheetViews>
  <sheetFormatPr baseColWidth="10" defaultRowHeight="12.75" outlineLevelCol="1"/>
  <cols>
    <col min="1" max="1" width="4.42578125" customWidth="1"/>
    <col min="2" max="2" width="56.28515625" customWidth="1"/>
    <col min="3" max="3" width="24" bestFit="1" customWidth="1"/>
    <col min="4" max="4" width="12.42578125" customWidth="1"/>
    <col min="5" max="5" width="7.140625" customWidth="1" outlineLevel="1"/>
    <col min="6" max="6" width="5" customWidth="1" outlineLevel="1"/>
    <col min="7" max="7" width="5.85546875" customWidth="1" outlineLevel="1"/>
    <col min="8" max="8" width="4.42578125" customWidth="1" outlineLevel="1"/>
    <col min="9" max="9" width="5.42578125" customWidth="1" outlineLevel="1"/>
    <col min="10" max="18" width="4.28515625" customWidth="1" outlineLevel="1"/>
    <col min="19" max="19" width="7.85546875" customWidth="1" outlineLevel="1"/>
    <col min="20" max="21" width="4.28515625" customWidth="1" outlineLevel="1"/>
    <col min="22" max="22" width="7.28515625" customWidth="1" outlineLevel="1"/>
    <col min="23" max="26" width="4.28515625" customWidth="1" outlineLevel="1"/>
    <col min="27" max="27" width="4.28515625" style="35" customWidth="1" outlineLevel="1"/>
    <col min="28" max="28" width="15.28515625" customWidth="1"/>
    <col min="29" max="29" width="3" customWidth="1"/>
  </cols>
  <sheetData>
    <row r="1" spans="2:29" ht="28.9" customHeight="1">
      <c r="L1" s="77" t="s">
        <v>51</v>
      </c>
      <c r="M1" s="77"/>
      <c r="N1" s="77"/>
      <c r="O1" s="77"/>
      <c r="P1" s="77"/>
      <c r="Q1" s="77"/>
      <c r="R1" s="77"/>
      <c r="S1" s="77"/>
    </row>
    <row r="2" spans="2:29" ht="28.9" customHeight="1">
      <c r="L2" s="76" t="s">
        <v>75</v>
      </c>
      <c r="M2" s="76"/>
      <c r="N2" s="76"/>
      <c r="O2" s="76"/>
      <c r="P2" s="76"/>
      <c r="Q2" s="76"/>
      <c r="R2" s="76"/>
      <c r="S2" s="76"/>
    </row>
    <row r="3" spans="2:29" ht="28.9" customHeight="1">
      <c r="L3" s="78" t="s">
        <v>84</v>
      </c>
      <c r="M3" s="78"/>
      <c r="N3" s="78"/>
      <c r="O3" s="78"/>
      <c r="P3" s="78"/>
      <c r="Q3" s="78"/>
      <c r="R3" s="78"/>
      <c r="S3" s="78"/>
      <c r="T3" s="78"/>
      <c r="U3" s="78"/>
    </row>
    <row r="4" spans="2:29" ht="156.75">
      <c r="B4" s="10" t="s">
        <v>1</v>
      </c>
      <c r="C4" s="11" t="s">
        <v>20</v>
      </c>
      <c r="D4" s="11" t="s">
        <v>21</v>
      </c>
      <c r="E4" s="12" t="s">
        <v>2</v>
      </c>
      <c r="F4" s="12" t="s">
        <v>3</v>
      </c>
      <c r="G4" s="13" t="s">
        <v>4</v>
      </c>
      <c r="H4" s="12" t="s">
        <v>5</v>
      </c>
      <c r="I4" s="12" t="s">
        <v>24</v>
      </c>
      <c r="J4" s="12" t="s">
        <v>6</v>
      </c>
      <c r="K4" s="12" t="s">
        <v>0</v>
      </c>
      <c r="L4" s="12" t="s">
        <v>7</v>
      </c>
      <c r="M4" s="12" t="s">
        <v>22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2" t="s">
        <v>23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29</v>
      </c>
      <c r="Y4" s="12" t="s">
        <v>25</v>
      </c>
      <c r="Z4" s="14" t="s">
        <v>17</v>
      </c>
      <c r="AA4"/>
      <c r="AB4" s="15" t="s">
        <v>28</v>
      </c>
      <c r="AC4" s="8"/>
    </row>
    <row r="5" spans="2:29">
      <c r="AA5"/>
    </row>
    <row r="6" spans="2:29" ht="24" customHeight="1">
      <c r="B6" s="16" t="s">
        <v>30</v>
      </c>
      <c r="C6" s="17"/>
      <c r="D6" s="17"/>
      <c r="E6" s="18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0"/>
      <c r="AA6"/>
      <c r="AB6" s="21"/>
    </row>
    <row r="7" spans="2:29" ht="15">
      <c r="B7" s="32" t="s">
        <v>64</v>
      </c>
      <c r="C7" s="28" t="s">
        <v>63</v>
      </c>
      <c r="D7" s="28" t="s">
        <v>56</v>
      </c>
      <c r="E7" s="31" t="s">
        <v>31</v>
      </c>
      <c r="F7" s="27" t="s">
        <v>71</v>
      </c>
      <c r="G7" s="30">
        <v>2200</v>
      </c>
      <c r="H7" s="27">
        <v>140</v>
      </c>
      <c r="I7" s="27">
        <v>1050</v>
      </c>
      <c r="J7" s="27"/>
      <c r="K7" s="27"/>
      <c r="L7" s="27" t="s">
        <v>19</v>
      </c>
      <c r="M7" s="27" t="s">
        <v>19</v>
      </c>
      <c r="N7" s="27"/>
      <c r="O7" s="27"/>
      <c r="P7" s="27"/>
      <c r="Q7" s="27" t="s">
        <v>19</v>
      </c>
      <c r="R7" s="27"/>
      <c r="S7" s="27" t="s">
        <v>32</v>
      </c>
      <c r="T7" s="27" t="s">
        <v>19</v>
      </c>
      <c r="U7" s="27"/>
      <c r="V7" s="27" t="s">
        <v>19</v>
      </c>
      <c r="W7" s="27"/>
      <c r="X7" s="27"/>
      <c r="Y7" s="27"/>
      <c r="Z7" s="27">
        <v>5</v>
      </c>
      <c r="AA7"/>
      <c r="AB7" s="29">
        <v>13197100</v>
      </c>
    </row>
    <row r="8" spans="2:29" ht="15">
      <c r="B8" s="32" t="s">
        <v>57</v>
      </c>
      <c r="C8" s="28" t="s">
        <v>52</v>
      </c>
      <c r="D8" s="28" t="s">
        <v>56</v>
      </c>
      <c r="E8" s="31" t="s">
        <v>31</v>
      </c>
      <c r="F8" s="27" t="s">
        <v>71</v>
      </c>
      <c r="G8" s="30">
        <v>2200</v>
      </c>
      <c r="H8" s="27">
        <v>140</v>
      </c>
      <c r="I8" s="27">
        <v>1050</v>
      </c>
      <c r="J8" s="27"/>
      <c r="K8" s="27"/>
      <c r="L8" s="27" t="s">
        <v>19</v>
      </c>
      <c r="M8" s="27" t="s">
        <v>19</v>
      </c>
      <c r="N8" s="27" t="s">
        <v>19</v>
      </c>
      <c r="O8" s="27"/>
      <c r="P8" s="27"/>
      <c r="Q8" s="27" t="s">
        <v>19</v>
      </c>
      <c r="R8" s="27"/>
      <c r="S8" s="27" t="s">
        <v>32</v>
      </c>
      <c r="T8" s="27" t="s">
        <v>19</v>
      </c>
      <c r="U8" s="27"/>
      <c r="V8" s="27" t="s">
        <v>19</v>
      </c>
      <c r="W8" s="27"/>
      <c r="X8" s="27"/>
      <c r="Y8" s="27"/>
      <c r="Z8" s="27">
        <v>5</v>
      </c>
      <c r="AA8"/>
      <c r="AB8" s="29">
        <v>12721100</v>
      </c>
    </row>
    <row r="9" spans="2:29" ht="15">
      <c r="B9" s="32" t="s">
        <v>53</v>
      </c>
      <c r="C9" s="28" t="s">
        <v>52</v>
      </c>
      <c r="D9" s="28" t="s">
        <v>58</v>
      </c>
      <c r="E9" s="31" t="s">
        <v>31</v>
      </c>
      <c r="F9" s="27" t="s">
        <v>71</v>
      </c>
      <c r="G9" s="30">
        <v>2200</v>
      </c>
      <c r="H9" s="27">
        <v>140</v>
      </c>
      <c r="I9" s="27">
        <v>1050</v>
      </c>
      <c r="J9" s="27">
        <v>2</v>
      </c>
      <c r="K9" s="27" t="s">
        <v>19</v>
      </c>
      <c r="L9" s="27" t="s">
        <v>19</v>
      </c>
      <c r="M9" s="27" t="s">
        <v>19</v>
      </c>
      <c r="N9" s="27" t="s">
        <v>19</v>
      </c>
      <c r="O9" s="27"/>
      <c r="P9" s="27" t="s">
        <v>19</v>
      </c>
      <c r="Q9" s="27" t="s">
        <v>19</v>
      </c>
      <c r="R9" s="27"/>
      <c r="S9" s="27" t="s">
        <v>32</v>
      </c>
      <c r="T9" s="27" t="s">
        <v>19</v>
      </c>
      <c r="U9" s="27"/>
      <c r="V9" s="27" t="s">
        <v>19</v>
      </c>
      <c r="W9" s="27"/>
      <c r="X9" s="27" t="s">
        <v>19</v>
      </c>
      <c r="Y9" s="27"/>
      <c r="Z9" s="27">
        <v>5</v>
      </c>
      <c r="AA9"/>
      <c r="AB9" s="29">
        <v>14149100</v>
      </c>
    </row>
    <row r="10" spans="2:29" ht="15">
      <c r="B10" s="32" t="s">
        <v>55</v>
      </c>
      <c r="C10" s="28" t="s">
        <v>52</v>
      </c>
      <c r="D10" s="28" t="s">
        <v>54</v>
      </c>
      <c r="E10" s="31" t="s">
        <v>31</v>
      </c>
      <c r="F10" s="27" t="s">
        <v>71</v>
      </c>
      <c r="G10" s="30">
        <v>2200</v>
      </c>
      <c r="H10" s="27">
        <v>140</v>
      </c>
      <c r="I10" s="27">
        <v>1050</v>
      </c>
      <c r="J10" s="27">
        <v>2</v>
      </c>
      <c r="K10" s="27" t="s">
        <v>19</v>
      </c>
      <c r="L10" s="27" t="s">
        <v>19</v>
      </c>
      <c r="M10" s="27" t="s">
        <v>19</v>
      </c>
      <c r="N10" s="27" t="s">
        <v>19</v>
      </c>
      <c r="O10" s="27"/>
      <c r="P10" s="27" t="s">
        <v>19</v>
      </c>
      <c r="Q10" s="27" t="s">
        <v>19</v>
      </c>
      <c r="R10" s="27"/>
      <c r="S10" s="27" t="s">
        <v>32</v>
      </c>
      <c r="T10" s="27" t="s">
        <v>19</v>
      </c>
      <c r="U10" s="27"/>
      <c r="V10" s="27" t="s">
        <v>19</v>
      </c>
      <c r="W10" s="27"/>
      <c r="X10" s="27" t="s">
        <v>19</v>
      </c>
      <c r="Y10" s="27"/>
      <c r="Z10" s="27">
        <v>5</v>
      </c>
      <c r="AA10"/>
      <c r="AB10" s="29">
        <v>14863100</v>
      </c>
    </row>
    <row r="11" spans="2:29" ht="15">
      <c r="B11" s="32" t="s">
        <v>62</v>
      </c>
      <c r="C11" s="28" t="s">
        <v>59</v>
      </c>
      <c r="D11" s="28" t="s">
        <v>56</v>
      </c>
      <c r="E11" s="31" t="s">
        <v>31</v>
      </c>
      <c r="F11" s="27" t="s">
        <v>71</v>
      </c>
      <c r="G11" s="30">
        <v>2200</v>
      </c>
      <c r="H11" s="27">
        <v>140</v>
      </c>
      <c r="I11" s="27">
        <v>1050</v>
      </c>
      <c r="J11" s="27"/>
      <c r="K11" s="27"/>
      <c r="L11" s="27" t="s">
        <v>19</v>
      </c>
      <c r="M11" s="27" t="s">
        <v>19</v>
      </c>
      <c r="N11" s="27" t="s">
        <v>19</v>
      </c>
      <c r="O11" s="27"/>
      <c r="P11" s="27"/>
      <c r="Q11" s="27" t="s">
        <v>19</v>
      </c>
      <c r="R11" s="27"/>
      <c r="S11" s="27" t="s">
        <v>32</v>
      </c>
      <c r="T11" s="27" t="s">
        <v>19</v>
      </c>
      <c r="U11" s="27"/>
      <c r="V11" s="27" t="s">
        <v>19</v>
      </c>
      <c r="W11" s="27"/>
      <c r="X11" s="27"/>
      <c r="Y11" s="27"/>
      <c r="Z11" s="27">
        <v>5</v>
      </c>
      <c r="AA11"/>
      <c r="AB11" s="29">
        <v>14982100</v>
      </c>
    </row>
    <row r="12" spans="2:29" ht="15">
      <c r="B12" s="32" t="s">
        <v>60</v>
      </c>
      <c r="C12" s="28" t="s">
        <v>59</v>
      </c>
      <c r="D12" s="28" t="s">
        <v>58</v>
      </c>
      <c r="E12" s="31" t="s">
        <v>31</v>
      </c>
      <c r="F12" s="27" t="s">
        <v>71</v>
      </c>
      <c r="G12" s="30">
        <v>2200</v>
      </c>
      <c r="H12" s="27">
        <v>140</v>
      </c>
      <c r="I12" s="27">
        <v>1050</v>
      </c>
      <c r="J12" s="27">
        <v>2</v>
      </c>
      <c r="K12" s="27" t="s">
        <v>19</v>
      </c>
      <c r="L12" s="27" t="s">
        <v>19</v>
      </c>
      <c r="M12" s="27" t="s">
        <v>19</v>
      </c>
      <c r="N12" s="27" t="s">
        <v>19</v>
      </c>
      <c r="O12" s="27"/>
      <c r="P12" s="27" t="s">
        <v>19</v>
      </c>
      <c r="Q12" s="27" t="s">
        <v>19</v>
      </c>
      <c r="R12" s="27"/>
      <c r="S12" s="27" t="s">
        <v>32</v>
      </c>
      <c r="T12" s="27" t="s">
        <v>19</v>
      </c>
      <c r="U12" s="27"/>
      <c r="V12" s="27" t="s">
        <v>19</v>
      </c>
      <c r="W12" s="27"/>
      <c r="X12" s="27" t="s">
        <v>19</v>
      </c>
      <c r="Y12" s="27"/>
      <c r="Z12" s="27">
        <v>5</v>
      </c>
      <c r="AA12"/>
      <c r="AB12" s="29">
        <v>15696100</v>
      </c>
    </row>
    <row r="13" spans="2:29" ht="15">
      <c r="B13" s="32" t="s">
        <v>61</v>
      </c>
      <c r="C13" s="28" t="s">
        <v>59</v>
      </c>
      <c r="D13" s="28" t="s">
        <v>54</v>
      </c>
      <c r="E13" s="31" t="s">
        <v>31</v>
      </c>
      <c r="F13" s="27" t="s">
        <v>71</v>
      </c>
      <c r="G13" s="30">
        <v>2200</v>
      </c>
      <c r="H13" s="27">
        <v>140</v>
      </c>
      <c r="I13" s="27">
        <v>1050</v>
      </c>
      <c r="J13" s="27">
        <v>2</v>
      </c>
      <c r="K13" s="27" t="s">
        <v>19</v>
      </c>
      <c r="L13" s="27" t="s">
        <v>19</v>
      </c>
      <c r="M13" s="27" t="s">
        <v>19</v>
      </c>
      <c r="N13" s="27" t="s">
        <v>19</v>
      </c>
      <c r="O13" s="27"/>
      <c r="P13" s="27" t="s">
        <v>19</v>
      </c>
      <c r="Q13" s="27" t="s">
        <v>19</v>
      </c>
      <c r="R13" s="27"/>
      <c r="S13" s="27" t="s">
        <v>32</v>
      </c>
      <c r="T13" s="27" t="s">
        <v>19</v>
      </c>
      <c r="U13" s="27"/>
      <c r="V13" s="27" t="s">
        <v>19</v>
      </c>
      <c r="W13" s="27"/>
      <c r="X13" s="27" t="s">
        <v>19</v>
      </c>
      <c r="Y13" s="27"/>
      <c r="Z13" s="27">
        <v>5</v>
      </c>
      <c r="AA13"/>
      <c r="AB13" s="29">
        <v>16410100</v>
      </c>
    </row>
    <row r="14" spans="2:29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/>
    </row>
    <row r="15" spans="2:29" ht="15.75">
      <c r="B15" s="16" t="s">
        <v>33</v>
      </c>
      <c r="C15" s="17"/>
      <c r="D15" s="17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4"/>
      <c r="AA15"/>
      <c r="AB15" s="21"/>
      <c r="AC15" s="3"/>
    </row>
    <row r="16" spans="2:29" ht="15">
      <c r="B16" s="1" t="s">
        <v>44</v>
      </c>
      <c r="C16" s="9" t="s">
        <v>45</v>
      </c>
      <c r="D16" s="9" t="s">
        <v>46</v>
      </c>
      <c r="E16" s="4" t="s">
        <v>26</v>
      </c>
      <c r="F16" s="5" t="s">
        <v>18</v>
      </c>
      <c r="G16" s="6">
        <v>2200</v>
      </c>
      <c r="H16" s="5">
        <v>120</v>
      </c>
      <c r="I16" s="5"/>
      <c r="J16" s="5"/>
      <c r="K16" s="5"/>
      <c r="L16" s="5" t="s">
        <v>19</v>
      </c>
      <c r="M16" s="5" t="s">
        <v>19</v>
      </c>
      <c r="N16" s="5" t="s">
        <v>19</v>
      </c>
      <c r="O16" s="5"/>
      <c r="P16" s="5" t="s">
        <v>19</v>
      </c>
      <c r="Q16" s="5" t="s">
        <v>19</v>
      </c>
      <c r="R16" s="5"/>
      <c r="S16" s="5" t="s">
        <v>32</v>
      </c>
      <c r="T16" s="5" t="s">
        <v>19</v>
      </c>
      <c r="U16" s="5"/>
      <c r="V16" s="5" t="s">
        <v>19</v>
      </c>
      <c r="W16" s="5"/>
      <c r="X16" s="5" t="s">
        <v>19</v>
      </c>
      <c r="Y16" s="5"/>
      <c r="Z16" s="5">
        <v>8</v>
      </c>
      <c r="AA16"/>
      <c r="AB16" s="2">
        <v>11690000</v>
      </c>
      <c r="AC16" s="3"/>
    </row>
    <row r="17" spans="2:28" ht="15">
      <c r="B17" s="1" t="s">
        <v>34</v>
      </c>
      <c r="C17" s="9" t="s">
        <v>35</v>
      </c>
      <c r="D17" s="9" t="s">
        <v>36</v>
      </c>
      <c r="E17" s="4" t="s">
        <v>26</v>
      </c>
      <c r="F17" s="5" t="s">
        <v>18</v>
      </c>
      <c r="G17" s="6">
        <v>2200</v>
      </c>
      <c r="H17" s="5">
        <v>120</v>
      </c>
      <c r="I17" s="5"/>
      <c r="J17" s="5">
        <v>2</v>
      </c>
      <c r="K17" s="5" t="s">
        <v>19</v>
      </c>
      <c r="L17" s="5" t="s">
        <v>19</v>
      </c>
      <c r="M17" s="5" t="s">
        <v>19</v>
      </c>
      <c r="N17" s="5" t="s">
        <v>19</v>
      </c>
      <c r="O17" s="5"/>
      <c r="P17" s="5" t="s">
        <v>19</v>
      </c>
      <c r="Q17" s="5" t="s">
        <v>19</v>
      </c>
      <c r="R17" s="5"/>
      <c r="S17" s="5" t="s">
        <v>32</v>
      </c>
      <c r="T17" s="5" t="s">
        <v>19</v>
      </c>
      <c r="U17" s="5"/>
      <c r="V17" s="5" t="s">
        <v>19</v>
      </c>
      <c r="W17" s="5"/>
      <c r="X17" s="5" t="s">
        <v>19</v>
      </c>
      <c r="Y17" s="5"/>
      <c r="Z17" s="5">
        <v>8</v>
      </c>
      <c r="AA17"/>
      <c r="AB17" s="2">
        <v>12690000</v>
      </c>
    </row>
    <row r="18" spans="2:28" ht="15">
      <c r="B18" s="1" t="s">
        <v>47</v>
      </c>
      <c r="C18" s="9" t="s">
        <v>48</v>
      </c>
      <c r="D18" s="9" t="s">
        <v>46</v>
      </c>
      <c r="E18" s="4" t="s">
        <v>26</v>
      </c>
      <c r="F18" s="5" t="s">
        <v>18</v>
      </c>
      <c r="G18" s="6">
        <v>2200</v>
      </c>
      <c r="H18" s="5">
        <v>120</v>
      </c>
      <c r="I18" s="5"/>
      <c r="J18" s="5"/>
      <c r="K18" s="5"/>
      <c r="L18" s="5" t="s">
        <v>19</v>
      </c>
      <c r="M18" s="5" t="s">
        <v>19</v>
      </c>
      <c r="N18" s="5" t="s">
        <v>19</v>
      </c>
      <c r="O18" s="5"/>
      <c r="P18" s="5" t="s">
        <v>19</v>
      </c>
      <c r="Q18" s="5" t="s">
        <v>19</v>
      </c>
      <c r="R18" s="5"/>
      <c r="S18" s="5" t="s">
        <v>32</v>
      </c>
      <c r="T18" s="5" t="s">
        <v>19</v>
      </c>
      <c r="U18" s="5"/>
      <c r="V18" s="5" t="s">
        <v>19</v>
      </c>
      <c r="W18" s="5"/>
      <c r="X18" s="5" t="s">
        <v>19</v>
      </c>
      <c r="Y18" s="5"/>
      <c r="Z18" s="5">
        <v>8</v>
      </c>
      <c r="AA18"/>
      <c r="AB18" s="2">
        <v>12990000</v>
      </c>
    </row>
    <row r="19" spans="2:28" ht="15">
      <c r="B19" s="1" t="s">
        <v>49</v>
      </c>
      <c r="C19" s="9" t="s">
        <v>50</v>
      </c>
      <c r="D19" s="9" t="s">
        <v>36</v>
      </c>
      <c r="E19" s="4" t="s">
        <v>26</v>
      </c>
      <c r="F19" s="5" t="s">
        <v>18</v>
      </c>
      <c r="G19" s="6">
        <v>2200</v>
      </c>
      <c r="H19" s="5">
        <v>120</v>
      </c>
      <c r="I19" s="5"/>
      <c r="J19" s="5">
        <v>2</v>
      </c>
      <c r="K19" s="5" t="s">
        <v>19</v>
      </c>
      <c r="L19" s="5" t="s">
        <v>19</v>
      </c>
      <c r="M19" s="5" t="s">
        <v>19</v>
      </c>
      <c r="N19" s="5" t="s">
        <v>19</v>
      </c>
      <c r="O19" s="5"/>
      <c r="P19" s="5" t="s">
        <v>19</v>
      </c>
      <c r="Q19" s="5" t="s">
        <v>19</v>
      </c>
      <c r="R19" s="5"/>
      <c r="S19" s="5" t="s">
        <v>32</v>
      </c>
      <c r="T19" s="5" t="s">
        <v>19</v>
      </c>
      <c r="U19" s="5" t="s">
        <v>19</v>
      </c>
      <c r="V19" s="5" t="s">
        <v>19</v>
      </c>
      <c r="W19" s="5"/>
      <c r="X19" s="5" t="s">
        <v>19</v>
      </c>
      <c r="Y19" s="5"/>
      <c r="Z19" s="5">
        <v>8</v>
      </c>
      <c r="AA19"/>
      <c r="AB19" s="2">
        <v>13990000</v>
      </c>
    </row>
    <row r="20" spans="2:28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/>
    </row>
    <row r="21" spans="2:28" ht="15.75">
      <c r="B21" s="16" t="s">
        <v>37</v>
      </c>
      <c r="C21" s="17"/>
      <c r="D21" s="17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4"/>
      <c r="AA21"/>
      <c r="AB21" s="21"/>
    </row>
    <row r="22" spans="2:28" ht="15">
      <c r="B22" s="1" t="s">
        <v>38</v>
      </c>
      <c r="C22" s="9" t="s">
        <v>39</v>
      </c>
      <c r="D22" s="9" t="s">
        <v>40</v>
      </c>
      <c r="E22" s="4" t="s">
        <v>26</v>
      </c>
      <c r="F22" s="5" t="s">
        <v>18</v>
      </c>
      <c r="G22" s="6">
        <v>2200</v>
      </c>
      <c r="H22" s="5">
        <v>140</v>
      </c>
      <c r="I22" s="5"/>
      <c r="J22" s="5">
        <v>2</v>
      </c>
      <c r="K22" s="5" t="s">
        <v>19</v>
      </c>
      <c r="L22" s="5" t="s">
        <v>19</v>
      </c>
      <c r="M22" s="5" t="s">
        <v>19</v>
      </c>
      <c r="N22" s="5" t="s">
        <v>19</v>
      </c>
      <c r="O22" s="5" t="s">
        <v>19</v>
      </c>
      <c r="P22" s="5" t="s">
        <v>19</v>
      </c>
      <c r="Q22" s="5" t="s">
        <v>19</v>
      </c>
      <c r="R22" s="5"/>
      <c r="S22" s="5" t="s">
        <v>32</v>
      </c>
      <c r="T22" s="5" t="s">
        <v>19</v>
      </c>
      <c r="U22" s="5" t="s">
        <v>19</v>
      </c>
      <c r="V22" s="5" t="s">
        <v>19</v>
      </c>
      <c r="W22" s="5" t="s">
        <v>19</v>
      </c>
      <c r="X22" s="5"/>
      <c r="Y22" s="5"/>
      <c r="Z22" s="5">
        <v>7</v>
      </c>
      <c r="AA22"/>
      <c r="AB22" s="2">
        <v>15390000</v>
      </c>
    </row>
    <row r="23" spans="2:28" ht="15">
      <c r="B23" s="1" t="s">
        <v>41</v>
      </c>
      <c r="C23" s="9" t="s">
        <v>39</v>
      </c>
      <c r="D23" s="9" t="s">
        <v>36</v>
      </c>
      <c r="E23" s="4" t="s">
        <v>26</v>
      </c>
      <c r="F23" s="5" t="s">
        <v>18</v>
      </c>
      <c r="G23" s="6">
        <v>2200</v>
      </c>
      <c r="H23" s="5">
        <v>140</v>
      </c>
      <c r="I23" s="5"/>
      <c r="J23" s="5">
        <v>6</v>
      </c>
      <c r="K23" s="5" t="s">
        <v>19</v>
      </c>
      <c r="L23" s="5" t="s">
        <v>19</v>
      </c>
      <c r="M23" s="5" t="s">
        <v>19</v>
      </c>
      <c r="N23" s="5" t="s">
        <v>19</v>
      </c>
      <c r="O23" s="5" t="s">
        <v>19</v>
      </c>
      <c r="P23" s="5" t="s">
        <v>19</v>
      </c>
      <c r="Q23" s="5" t="s">
        <v>19</v>
      </c>
      <c r="R23" s="5" t="s">
        <v>19</v>
      </c>
      <c r="S23" s="5" t="s">
        <v>27</v>
      </c>
      <c r="T23" s="5" t="s">
        <v>19</v>
      </c>
      <c r="U23" s="5" t="s">
        <v>19</v>
      </c>
      <c r="V23" s="5" t="s">
        <v>19</v>
      </c>
      <c r="W23" s="5" t="s">
        <v>19</v>
      </c>
      <c r="X23" s="5"/>
      <c r="Y23" s="5"/>
      <c r="Z23" s="5">
        <v>7</v>
      </c>
      <c r="AA23"/>
      <c r="AB23" s="2">
        <v>16790000</v>
      </c>
    </row>
    <row r="24" spans="2:28" ht="15">
      <c r="B24" s="1" t="s">
        <v>42</v>
      </c>
      <c r="C24" s="9" t="s">
        <v>43</v>
      </c>
      <c r="D24" s="9" t="s">
        <v>36</v>
      </c>
      <c r="E24" s="4" t="s">
        <v>26</v>
      </c>
      <c r="F24" s="5" t="s">
        <v>18</v>
      </c>
      <c r="G24" s="6">
        <v>2200</v>
      </c>
      <c r="H24" s="5">
        <v>140</v>
      </c>
      <c r="I24" s="5"/>
      <c r="J24" s="5">
        <v>6</v>
      </c>
      <c r="K24" s="5" t="s">
        <v>19</v>
      </c>
      <c r="L24" s="5" t="s">
        <v>19</v>
      </c>
      <c r="M24" s="5" t="s">
        <v>19</v>
      </c>
      <c r="N24" s="5" t="s">
        <v>19</v>
      </c>
      <c r="O24" s="5" t="s">
        <v>19</v>
      </c>
      <c r="P24" s="5" t="s">
        <v>19</v>
      </c>
      <c r="Q24" s="5" t="s">
        <v>19</v>
      </c>
      <c r="R24" s="5" t="s">
        <v>19</v>
      </c>
      <c r="S24" s="5" t="s">
        <v>27</v>
      </c>
      <c r="T24" s="5" t="s">
        <v>19</v>
      </c>
      <c r="U24" s="5" t="s">
        <v>19</v>
      </c>
      <c r="V24" s="5" t="s">
        <v>19</v>
      </c>
      <c r="W24" s="5" t="s">
        <v>19</v>
      </c>
      <c r="X24" s="5"/>
      <c r="Y24" s="5"/>
      <c r="Z24" s="5">
        <v>7</v>
      </c>
      <c r="AA24"/>
      <c r="AB24" s="2">
        <v>17690000</v>
      </c>
    </row>
    <row r="25" spans="2:28" ht="15">
      <c r="B25" s="1" t="s">
        <v>65</v>
      </c>
      <c r="C25" s="9" t="s">
        <v>67</v>
      </c>
      <c r="D25" s="9" t="s">
        <v>40</v>
      </c>
      <c r="E25" s="4" t="s">
        <v>26</v>
      </c>
      <c r="F25" s="5" t="s">
        <v>70</v>
      </c>
      <c r="G25" s="6">
        <v>2200</v>
      </c>
      <c r="H25" s="5">
        <v>140</v>
      </c>
      <c r="I25" s="5"/>
      <c r="J25" s="5">
        <v>2</v>
      </c>
      <c r="K25" s="5" t="s">
        <v>19</v>
      </c>
      <c r="L25" s="5" t="s">
        <v>19</v>
      </c>
      <c r="M25" s="5" t="s">
        <v>19</v>
      </c>
      <c r="N25" s="5" t="s">
        <v>19</v>
      </c>
      <c r="O25" s="5" t="s">
        <v>19</v>
      </c>
      <c r="P25" s="5" t="s">
        <v>19</v>
      </c>
      <c r="Q25" s="5" t="s">
        <v>19</v>
      </c>
      <c r="R25" s="5"/>
      <c r="S25" s="5" t="s">
        <v>32</v>
      </c>
      <c r="T25" s="5" t="s">
        <v>19</v>
      </c>
      <c r="U25" s="5" t="s">
        <v>19</v>
      </c>
      <c r="V25" s="5" t="s">
        <v>19</v>
      </c>
      <c r="W25" s="5" t="s">
        <v>19</v>
      </c>
      <c r="X25" s="5"/>
      <c r="Y25" s="5"/>
      <c r="Z25" s="5">
        <v>7</v>
      </c>
      <c r="AA25"/>
      <c r="AB25" s="2">
        <v>15190000</v>
      </c>
    </row>
    <row r="26" spans="2:28" ht="15">
      <c r="B26" s="1" t="s">
        <v>69</v>
      </c>
      <c r="C26" s="9" t="s">
        <v>68</v>
      </c>
      <c r="D26" s="9" t="s">
        <v>36</v>
      </c>
      <c r="E26" s="4" t="s">
        <v>26</v>
      </c>
      <c r="F26" s="5" t="s">
        <v>70</v>
      </c>
      <c r="G26" s="6">
        <v>2200</v>
      </c>
      <c r="H26" s="5">
        <v>140</v>
      </c>
      <c r="I26" s="5"/>
      <c r="J26" s="5">
        <v>6</v>
      </c>
      <c r="K26" s="5" t="s">
        <v>19</v>
      </c>
      <c r="L26" s="5" t="s">
        <v>19</v>
      </c>
      <c r="M26" s="5" t="s">
        <v>19</v>
      </c>
      <c r="N26" s="5" t="s">
        <v>19</v>
      </c>
      <c r="O26" s="5" t="s">
        <v>19</v>
      </c>
      <c r="P26" s="5" t="s">
        <v>19</v>
      </c>
      <c r="Q26" s="5" t="s">
        <v>19</v>
      </c>
      <c r="R26" s="5" t="s">
        <v>19</v>
      </c>
      <c r="S26" s="5" t="s">
        <v>27</v>
      </c>
      <c r="T26" s="5" t="s">
        <v>19</v>
      </c>
      <c r="U26" s="5" t="s">
        <v>19</v>
      </c>
      <c r="V26" s="5" t="s">
        <v>19</v>
      </c>
      <c r="W26" s="5" t="s">
        <v>19</v>
      </c>
      <c r="X26" s="5"/>
      <c r="Y26" s="5"/>
      <c r="Z26" s="5">
        <v>7</v>
      </c>
      <c r="AA26"/>
      <c r="AB26" s="2">
        <v>16490000</v>
      </c>
    </row>
    <row r="27" spans="2:28" ht="15">
      <c r="B27" s="1" t="s">
        <v>66</v>
      </c>
      <c r="C27" s="9" t="s">
        <v>67</v>
      </c>
      <c r="D27" s="9" t="s">
        <v>36</v>
      </c>
      <c r="E27" s="4" t="s">
        <v>26</v>
      </c>
      <c r="F27" s="5" t="s">
        <v>70</v>
      </c>
      <c r="G27" s="6">
        <v>2200</v>
      </c>
      <c r="H27" s="5">
        <v>140</v>
      </c>
      <c r="I27" s="5"/>
      <c r="J27" s="5">
        <v>6</v>
      </c>
      <c r="K27" s="5" t="s">
        <v>19</v>
      </c>
      <c r="L27" s="5" t="s">
        <v>19</v>
      </c>
      <c r="M27" s="5" t="s">
        <v>19</v>
      </c>
      <c r="N27" s="5" t="s">
        <v>19</v>
      </c>
      <c r="O27" s="5" t="s">
        <v>19</v>
      </c>
      <c r="P27" s="5" t="s">
        <v>19</v>
      </c>
      <c r="Q27" s="5" t="s">
        <v>19</v>
      </c>
      <c r="R27" s="5" t="s">
        <v>19</v>
      </c>
      <c r="S27" s="5" t="s">
        <v>27</v>
      </c>
      <c r="T27" s="5" t="s">
        <v>19</v>
      </c>
      <c r="U27" s="5" t="s">
        <v>19</v>
      </c>
      <c r="V27" s="5" t="s">
        <v>19</v>
      </c>
      <c r="W27" s="5" t="s">
        <v>19</v>
      </c>
      <c r="X27" s="5"/>
      <c r="Y27" s="5" t="s">
        <v>19</v>
      </c>
      <c r="Z27" s="5">
        <v>7</v>
      </c>
      <c r="AA27"/>
      <c r="AB27" s="2">
        <v>17490000</v>
      </c>
    </row>
    <row r="37" spans="23:28">
      <c r="W37" s="74"/>
      <c r="X37" s="74"/>
      <c r="Y37" s="75"/>
      <c r="Z37" s="75"/>
      <c r="AA37" s="75"/>
      <c r="AB37" s="75"/>
    </row>
    <row r="38" spans="23:28">
      <c r="W38" s="74"/>
      <c r="X38" s="74"/>
    </row>
  </sheetData>
  <mergeCells count="6">
    <mergeCell ref="W38:X38"/>
    <mergeCell ref="Y37:AB37"/>
    <mergeCell ref="L2:S2"/>
    <mergeCell ref="L1:S1"/>
    <mergeCell ref="L3:U3"/>
    <mergeCell ref="W37:X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6:O32"/>
  <sheetViews>
    <sheetView showGridLines="0" topLeftCell="B21" zoomScaleNormal="100" workbookViewId="0">
      <selection activeCell="H24" sqref="H24"/>
    </sheetView>
  </sheetViews>
  <sheetFormatPr baseColWidth="10" defaultRowHeight="12.75"/>
  <cols>
    <col min="1" max="1" width="4.140625" customWidth="1"/>
    <col min="2" max="2" width="41.42578125" customWidth="1"/>
    <col min="3" max="3" width="1.28515625" customWidth="1"/>
    <col min="4" max="4" width="15.28515625" bestFit="1" customWidth="1"/>
    <col min="5" max="5" width="1.28515625" customWidth="1"/>
    <col min="6" max="6" width="14.42578125" bestFit="1" customWidth="1"/>
    <col min="7" max="7" width="1" customWidth="1"/>
    <col min="8" max="8" width="16.85546875" bestFit="1" customWidth="1"/>
    <col min="9" max="9" width="1.28515625" customWidth="1"/>
    <col min="10" max="10" width="13.5703125" customWidth="1"/>
    <col min="11" max="11" width="14.28515625" customWidth="1"/>
    <col min="12" max="12" width="16.85546875" bestFit="1" customWidth="1"/>
    <col min="13" max="13" width="6.42578125" customWidth="1"/>
    <col min="14" max="14" width="6.7109375" customWidth="1"/>
    <col min="16" max="16" width="12.42578125" customWidth="1"/>
  </cols>
  <sheetData>
    <row r="6" spans="2:15" ht="34.700000000000003" customHeight="1">
      <c r="B6" s="36"/>
      <c r="C6" s="37"/>
      <c r="D6" s="38"/>
      <c r="E6" s="39"/>
      <c r="F6" s="40"/>
      <c r="G6" s="41"/>
      <c r="H6" s="79" t="s">
        <v>82</v>
      </c>
      <c r="I6" s="42"/>
      <c r="J6" s="79" t="s">
        <v>83</v>
      </c>
      <c r="K6" s="79" t="s">
        <v>73</v>
      </c>
      <c r="L6" s="79" t="s">
        <v>74</v>
      </c>
    </row>
    <row r="7" spans="2:15" ht="15.75">
      <c r="B7" s="43" t="s">
        <v>76</v>
      </c>
      <c r="C7" s="44"/>
      <c r="D7" s="45" t="s">
        <v>77</v>
      </c>
      <c r="E7" s="46"/>
      <c r="F7" s="47" t="s">
        <v>72</v>
      </c>
      <c r="G7" s="48"/>
      <c r="H7" s="79"/>
      <c r="I7" s="49"/>
      <c r="J7" s="79"/>
      <c r="K7" s="79"/>
      <c r="L7" s="79"/>
    </row>
    <row r="9" spans="2:15" ht="15.75">
      <c r="B9" s="16" t="s">
        <v>30</v>
      </c>
      <c r="D9" s="16"/>
      <c r="F9" s="50"/>
      <c r="H9" s="51"/>
      <c r="J9" s="51"/>
      <c r="K9" s="51"/>
      <c r="L9" s="51"/>
    </row>
    <row r="10" spans="2:15" ht="15">
      <c r="B10" s="64" t="s">
        <v>64</v>
      </c>
      <c r="C10" s="54"/>
      <c r="D10" s="52">
        <f>+VLOOKUP(B10,[1]LP!$B$6:$AA$36,26,0)</f>
        <v>13197100</v>
      </c>
      <c r="E10" s="53"/>
      <c r="F10" s="33">
        <v>1190000</v>
      </c>
      <c r="G10" s="53"/>
      <c r="H10" s="33">
        <f>D10-F10</f>
        <v>12007100</v>
      </c>
      <c r="I10" s="55"/>
      <c r="J10" s="72">
        <f>+ROUND(H10*(1-L10),0)</f>
        <v>10806390</v>
      </c>
      <c r="K10" s="34">
        <v>0.05</v>
      </c>
      <c r="L10" s="69">
        <v>0.1</v>
      </c>
      <c r="N10" s="73"/>
    </row>
    <row r="11" spans="2:15" ht="15">
      <c r="B11" s="64" t="s">
        <v>57</v>
      </c>
      <c r="C11" s="54"/>
      <c r="D11" s="52">
        <f>+VLOOKUP(B11,[1]LP!$B$6:$AA$36,26,0)</f>
        <v>12721100</v>
      </c>
      <c r="E11" s="53"/>
      <c r="F11" s="33">
        <v>1190000</v>
      </c>
      <c r="G11" s="53"/>
      <c r="H11" s="33">
        <f t="shared" ref="H11:H16" si="0">D11-F11</f>
        <v>11531100</v>
      </c>
      <c r="I11" s="55"/>
      <c r="J11" s="72">
        <f t="shared" ref="J11:J16" si="1">+ROUND(H11*(1-L11),0)</f>
        <v>10723923</v>
      </c>
      <c r="K11" s="34">
        <v>0.04</v>
      </c>
      <c r="L11" s="69">
        <v>7.0000000000000007E-2</v>
      </c>
      <c r="N11" s="73"/>
      <c r="O11" s="71"/>
    </row>
    <row r="12" spans="2:15" ht="15">
      <c r="B12" s="64" t="s">
        <v>53</v>
      </c>
      <c r="C12" s="54"/>
      <c r="D12" s="52">
        <f>+VLOOKUP(B12,[1]LP!$B$6:$AA$36,26,0)</f>
        <v>14149100</v>
      </c>
      <c r="E12" s="53"/>
      <c r="F12" s="33">
        <v>1309000</v>
      </c>
      <c r="G12" s="53"/>
      <c r="H12" s="33">
        <f t="shared" si="0"/>
        <v>12840100</v>
      </c>
      <c r="I12" s="55"/>
      <c r="J12" s="72">
        <f t="shared" si="1"/>
        <v>11941293</v>
      </c>
      <c r="K12" s="34">
        <v>0.04</v>
      </c>
      <c r="L12" s="69">
        <v>7.0000000000000007E-2</v>
      </c>
      <c r="N12" s="73"/>
      <c r="O12" s="71"/>
    </row>
    <row r="13" spans="2:15" ht="15">
      <c r="B13" s="64" t="s">
        <v>55</v>
      </c>
      <c r="C13" s="54"/>
      <c r="D13" s="52">
        <f>+VLOOKUP(B13,[1]LP!$B$6:$AA$36,26,0)</f>
        <v>14863100</v>
      </c>
      <c r="E13" s="53"/>
      <c r="F13" s="33">
        <v>595000</v>
      </c>
      <c r="G13" s="53"/>
      <c r="H13" s="33">
        <f t="shared" si="0"/>
        <v>14268100</v>
      </c>
      <c r="I13" s="55"/>
      <c r="J13" s="72">
        <f t="shared" si="1"/>
        <v>12983971</v>
      </c>
      <c r="K13" s="34">
        <v>0.04</v>
      </c>
      <c r="L13" s="69">
        <v>0.09</v>
      </c>
      <c r="M13" s="71"/>
      <c r="N13" s="73"/>
      <c r="O13" s="71"/>
    </row>
    <row r="14" spans="2:15" ht="15">
      <c r="B14" s="64" t="s">
        <v>62</v>
      </c>
      <c r="C14" s="54"/>
      <c r="D14" s="52">
        <f>+VLOOKUP(B14,[1]LP!$B$6:$AA$36,26,0)</f>
        <v>14982100</v>
      </c>
      <c r="E14" s="53"/>
      <c r="F14" s="33">
        <v>1904000</v>
      </c>
      <c r="G14" s="53"/>
      <c r="H14" s="33">
        <f t="shared" si="0"/>
        <v>13078100</v>
      </c>
      <c r="I14" s="55"/>
      <c r="J14" s="72">
        <f t="shared" si="1"/>
        <v>12162633</v>
      </c>
      <c r="K14" s="34">
        <v>0.04</v>
      </c>
      <c r="L14" s="69">
        <v>7.0000000000000007E-2</v>
      </c>
      <c r="N14" s="73"/>
      <c r="O14" s="71"/>
    </row>
    <row r="15" spans="2:15" ht="15">
      <c r="B15" s="64" t="s">
        <v>60</v>
      </c>
      <c r="C15" s="54"/>
      <c r="D15" s="52">
        <f>+VLOOKUP(B15,[1]LP!$B$6:$AA$36,26,0)</f>
        <v>15696100</v>
      </c>
      <c r="E15" s="53"/>
      <c r="F15" s="33">
        <v>1428000</v>
      </c>
      <c r="G15" s="53"/>
      <c r="H15" s="33">
        <f t="shared" si="0"/>
        <v>14268100</v>
      </c>
      <c r="I15" s="55"/>
      <c r="J15" s="72">
        <f t="shared" si="1"/>
        <v>13269333</v>
      </c>
      <c r="K15" s="34">
        <v>0.04</v>
      </c>
      <c r="L15" s="69">
        <v>7.0000000000000007E-2</v>
      </c>
      <c r="N15" s="73"/>
      <c r="O15" s="71"/>
    </row>
    <row r="16" spans="2:15" ht="15">
      <c r="B16" s="64" t="s">
        <v>61</v>
      </c>
      <c r="C16" s="54"/>
      <c r="D16" s="52">
        <f>+VLOOKUP(B16,[1]LP!$B$6:$AA$36,26,0)</f>
        <v>16410100</v>
      </c>
      <c r="E16" s="53"/>
      <c r="F16" s="33">
        <v>833000</v>
      </c>
      <c r="G16" s="53"/>
      <c r="H16" s="33">
        <f t="shared" si="0"/>
        <v>15577100</v>
      </c>
      <c r="I16" s="55"/>
      <c r="J16" s="72">
        <f t="shared" si="1"/>
        <v>14175161</v>
      </c>
      <c r="K16" s="34">
        <v>0.04</v>
      </c>
      <c r="L16" s="69">
        <v>0.09</v>
      </c>
      <c r="M16" s="71"/>
      <c r="N16" s="73"/>
      <c r="O16" s="71"/>
    </row>
    <row r="17" spans="2:14" ht="15">
      <c r="B17" s="25"/>
      <c r="D17" s="56"/>
      <c r="E17" s="57"/>
      <c r="F17" s="58"/>
      <c r="G17" s="53"/>
      <c r="H17" s="58"/>
      <c r="I17" s="53"/>
      <c r="J17" s="58"/>
      <c r="K17" s="65"/>
      <c r="L17" s="67"/>
      <c r="N17" s="73"/>
    </row>
    <row r="18" spans="2:14" ht="15.75">
      <c r="B18" s="16" t="s">
        <v>33</v>
      </c>
      <c r="D18" s="59"/>
      <c r="E18" s="60"/>
      <c r="F18" s="61"/>
      <c r="G18" s="62"/>
      <c r="H18" s="63"/>
      <c r="I18" s="60"/>
      <c r="J18" s="63"/>
      <c r="K18" s="66"/>
      <c r="L18" s="68"/>
      <c r="N18" s="73"/>
    </row>
    <row r="19" spans="2:14" ht="15" customHeight="1">
      <c r="B19" s="32" t="s">
        <v>44</v>
      </c>
      <c r="C19" s="35"/>
      <c r="D19" s="52">
        <v>11690000</v>
      </c>
      <c r="E19" s="53"/>
      <c r="F19" s="33">
        <v>800000</v>
      </c>
      <c r="G19" s="53"/>
      <c r="H19" s="33">
        <f>D19-F19</f>
        <v>10890000</v>
      </c>
      <c r="I19" s="53"/>
      <c r="J19" s="72">
        <f t="shared" ref="J19:J22" si="2">+ROUND(H19*(1-L19),0)</f>
        <v>10236600</v>
      </c>
      <c r="K19" s="34">
        <v>0.04</v>
      </c>
      <c r="L19" s="69">
        <v>0.06</v>
      </c>
      <c r="N19" s="73"/>
    </row>
    <row r="20" spans="2:14" ht="15">
      <c r="B20" s="32" t="s">
        <v>34</v>
      </c>
      <c r="C20" s="35"/>
      <c r="D20" s="52">
        <v>12690000</v>
      </c>
      <c r="E20" s="53"/>
      <c r="F20" s="33">
        <v>800000</v>
      </c>
      <c r="G20" s="53"/>
      <c r="H20" s="33">
        <f t="shared" ref="H20:H22" si="3">D20-F20</f>
        <v>11890000</v>
      </c>
      <c r="I20" s="53"/>
      <c r="J20" s="72">
        <f t="shared" si="2"/>
        <v>11057700</v>
      </c>
      <c r="K20" s="34">
        <v>0.04</v>
      </c>
      <c r="L20" s="69">
        <v>7.0000000000000007E-2</v>
      </c>
      <c r="N20" s="73"/>
    </row>
    <row r="21" spans="2:14" ht="15">
      <c r="B21" s="32" t="s">
        <v>47</v>
      </c>
      <c r="C21" s="35"/>
      <c r="D21" s="52">
        <v>12990000</v>
      </c>
      <c r="E21" s="53"/>
      <c r="F21" s="33">
        <v>100000</v>
      </c>
      <c r="G21" s="53"/>
      <c r="H21" s="33">
        <f t="shared" si="3"/>
        <v>12890000</v>
      </c>
      <c r="I21" s="53"/>
      <c r="J21" s="72">
        <f t="shared" si="2"/>
        <v>11601000</v>
      </c>
      <c r="K21" s="34">
        <v>0.04</v>
      </c>
      <c r="L21" s="69">
        <v>0.1</v>
      </c>
      <c r="M21" s="71"/>
      <c r="N21" s="73"/>
    </row>
    <row r="22" spans="2:14" ht="15">
      <c r="B22" s="32" t="s">
        <v>49</v>
      </c>
      <c r="C22" s="35"/>
      <c r="D22" s="52">
        <v>13990000</v>
      </c>
      <c r="E22" s="53"/>
      <c r="F22" s="33">
        <v>300000</v>
      </c>
      <c r="G22" s="53"/>
      <c r="H22" s="33">
        <f t="shared" si="3"/>
        <v>13690000</v>
      </c>
      <c r="I22" s="53"/>
      <c r="J22" s="72">
        <f t="shared" si="2"/>
        <v>11910300</v>
      </c>
      <c r="K22" s="34">
        <v>0.04</v>
      </c>
      <c r="L22" s="69">
        <v>0.13</v>
      </c>
      <c r="M22" s="71"/>
      <c r="N22" s="73"/>
    </row>
    <row r="23" spans="2:14">
      <c r="D23" s="62"/>
      <c r="E23" s="62"/>
      <c r="F23" s="62"/>
      <c r="G23" s="62"/>
      <c r="H23" s="62"/>
      <c r="I23" s="62"/>
      <c r="J23" s="62"/>
      <c r="K23" s="26"/>
      <c r="L23" s="70"/>
      <c r="N23" s="73"/>
    </row>
    <row r="24" spans="2:14" ht="15.75">
      <c r="B24" s="16" t="s">
        <v>37</v>
      </c>
      <c r="D24" s="59"/>
      <c r="E24" s="62"/>
      <c r="F24" s="61"/>
      <c r="G24" s="62"/>
      <c r="H24" s="63"/>
      <c r="I24" s="62"/>
      <c r="J24" s="63"/>
      <c r="K24" s="66"/>
      <c r="L24" s="68"/>
      <c r="N24" s="73"/>
    </row>
    <row r="25" spans="2:14" ht="15" customHeight="1">
      <c r="B25" s="32" t="s">
        <v>38</v>
      </c>
      <c r="D25" s="52">
        <f>+VLOOKUP(B25,[1]LP!$B$6:$AA$36,26,0)</f>
        <v>15390000</v>
      </c>
      <c r="E25" s="57"/>
      <c r="F25" s="33">
        <v>300000</v>
      </c>
      <c r="G25" s="57"/>
      <c r="H25" s="33">
        <f>D25-F25</f>
        <v>15090000</v>
      </c>
      <c r="I25" s="53"/>
      <c r="J25" s="72">
        <f t="shared" ref="J25:J30" si="4">+ROUND(H25*(1-L25),0)</f>
        <v>13731900</v>
      </c>
      <c r="K25" s="34">
        <v>0.05</v>
      </c>
      <c r="L25" s="69">
        <v>0.09</v>
      </c>
      <c r="N25" s="73"/>
    </row>
    <row r="26" spans="2:14" ht="15">
      <c r="B26" s="32" t="s">
        <v>41</v>
      </c>
      <c r="D26" s="52">
        <f>+VLOOKUP(B26,[1]LP!$B$6:$AA$36,26,0)</f>
        <v>16790000</v>
      </c>
      <c r="E26" s="57"/>
      <c r="F26" s="33">
        <v>0</v>
      </c>
      <c r="G26" s="57"/>
      <c r="H26" s="33">
        <f t="shared" ref="H26:H30" si="5">D26-F26</f>
        <v>16790000</v>
      </c>
      <c r="I26" s="53"/>
      <c r="J26" s="72">
        <f t="shared" si="4"/>
        <v>15278900</v>
      </c>
      <c r="K26" s="34">
        <v>0.05</v>
      </c>
      <c r="L26" s="69">
        <v>0.09</v>
      </c>
      <c r="M26" s="71"/>
      <c r="N26" s="73"/>
    </row>
    <row r="27" spans="2:14" ht="15">
      <c r="B27" s="32" t="s">
        <v>42</v>
      </c>
      <c r="D27" s="52">
        <f>+VLOOKUP(B27,[1]LP!$B$6:$AA$39,26,0)</f>
        <v>17690000</v>
      </c>
      <c r="E27" s="57"/>
      <c r="F27" s="33">
        <v>0</v>
      </c>
      <c r="G27" s="57"/>
      <c r="H27" s="33">
        <f t="shared" si="5"/>
        <v>17690000</v>
      </c>
      <c r="I27" s="53"/>
      <c r="J27" s="72">
        <f t="shared" si="4"/>
        <v>16097900</v>
      </c>
      <c r="K27" s="34">
        <v>0.05</v>
      </c>
      <c r="L27" s="69">
        <v>0.09</v>
      </c>
      <c r="M27" s="71"/>
      <c r="N27" s="73"/>
    </row>
    <row r="28" spans="2:14" ht="15">
      <c r="B28" s="32" t="s">
        <v>78</v>
      </c>
      <c r="C28" s="35"/>
      <c r="D28" s="52">
        <f>+VLOOKUP(B28,[1]LP!$B$6:$AA$39,26,0)</f>
        <v>15190000</v>
      </c>
      <c r="E28" s="53"/>
      <c r="F28" s="33">
        <v>1100000</v>
      </c>
      <c r="G28" s="53"/>
      <c r="H28" s="33">
        <f t="shared" si="5"/>
        <v>14090000</v>
      </c>
      <c r="I28" s="53"/>
      <c r="J28" s="72">
        <f t="shared" si="4"/>
        <v>12399200</v>
      </c>
      <c r="K28" s="34">
        <v>0.05</v>
      </c>
      <c r="L28" s="69">
        <v>0.12</v>
      </c>
      <c r="M28" s="71"/>
      <c r="N28" s="73"/>
    </row>
    <row r="29" spans="2:14" ht="15">
      <c r="B29" s="32" t="s">
        <v>79</v>
      </c>
      <c r="C29" s="35"/>
      <c r="D29" s="52">
        <f>+VLOOKUP(B29,[1]LP!$B$6:$AA$39,26,0)</f>
        <v>16490000</v>
      </c>
      <c r="E29" s="53"/>
      <c r="F29" s="33">
        <v>600000</v>
      </c>
      <c r="G29" s="53"/>
      <c r="H29" s="33">
        <f t="shared" si="5"/>
        <v>15890000</v>
      </c>
      <c r="I29" s="53"/>
      <c r="J29" s="72">
        <f t="shared" si="4"/>
        <v>14301000</v>
      </c>
      <c r="K29" s="34">
        <v>0.05</v>
      </c>
      <c r="L29" s="69">
        <v>0.1</v>
      </c>
      <c r="N29" s="73"/>
    </row>
    <row r="30" spans="2:14" ht="15">
      <c r="B30" s="32" t="s">
        <v>80</v>
      </c>
      <c r="C30" s="35"/>
      <c r="D30" s="52">
        <f>+VLOOKUP(B30,[1]LP!$B$6:$AA$39,26,0)</f>
        <v>17490000</v>
      </c>
      <c r="E30" s="53"/>
      <c r="F30" s="33">
        <v>600000</v>
      </c>
      <c r="G30" s="53"/>
      <c r="H30" s="33">
        <f t="shared" si="5"/>
        <v>16890000</v>
      </c>
      <c r="I30" s="53"/>
      <c r="J30" s="72">
        <f t="shared" si="4"/>
        <v>15201000</v>
      </c>
      <c r="K30" s="34">
        <v>0.05</v>
      </c>
      <c r="L30" s="69">
        <v>0.1</v>
      </c>
      <c r="N30" s="73"/>
    </row>
    <row r="32" spans="2:14">
      <c r="D32" t="s">
        <v>81</v>
      </c>
    </row>
  </sheetData>
  <mergeCells count="4">
    <mergeCell ref="L6:L7"/>
    <mergeCell ref="H6:H7"/>
    <mergeCell ref="J6:J7"/>
    <mergeCell ref="K6:K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MAHINDRA</vt:lpstr>
      <vt:lpstr>Bonos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Automotores Gildemeister S.A.</dc:creator>
  <cp:lastModifiedBy>Rodriguez, Jorge</cp:lastModifiedBy>
  <cp:lastPrinted>2010-10-05T16:05:34Z</cp:lastPrinted>
  <dcterms:created xsi:type="dcterms:W3CDTF">1998-06-30T06:30:01Z</dcterms:created>
  <dcterms:modified xsi:type="dcterms:W3CDTF">2018-09-07T16:33:28Z</dcterms:modified>
</cp:coreProperties>
</file>